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20730" windowHeight="11760" activeTab="1"/>
  </bookViews>
  <sheets>
    <sheet name="Пр.2" sheetId="1" r:id="rId1"/>
    <sheet name="Пр.3" sheetId="2" r:id="rId2"/>
    <sheet name="Пр.5" sheetId="3" r:id="rId3"/>
  </sheets>
  <definedNames>
    <definedName name="TABLE" localSheetId="0">Пр.2!$A$7:$F$43</definedName>
    <definedName name="_xlnm.Print_Titles" localSheetId="0">Пр.2!$7:$7</definedName>
    <definedName name="_xlnm.Print_Area" localSheetId="0">Пр.2!$A$1:$F$47</definedName>
  </definedNames>
  <calcPr calcId="145621" iterate="1"/>
</workbook>
</file>

<file path=xl/calcChain.xml><?xml version="1.0" encoding="utf-8"?>
<calcChain xmlns="http://schemas.openxmlformats.org/spreadsheetml/2006/main">
  <c r="F47" i="2" l="1"/>
  <c r="F46" i="2"/>
  <c r="E87" i="2" l="1"/>
  <c r="E84" i="2" s="1"/>
  <c r="E78" i="2"/>
  <c r="E75" i="2" s="1"/>
  <c r="E68" i="2"/>
  <c r="E63" i="2"/>
  <c r="E60" i="2"/>
  <c r="E55" i="2"/>
  <c r="E54" i="2"/>
  <c r="E46" i="2"/>
  <c r="E47" i="2" s="1"/>
  <c r="E27" i="2"/>
  <c r="E26" i="2"/>
  <c r="E25" i="2"/>
  <c r="E18" i="2"/>
  <c r="E17" i="2"/>
  <c r="E12" i="2"/>
  <c r="E7" i="2"/>
  <c r="E53" i="2" l="1"/>
  <c r="E52" i="2" s="1"/>
  <c r="E26" i="3"/>
</calcChain>
</file>

<file path=xl/sharedStrings.xml><?xml version="1.0" encoding="utf-8"?>
<sst xmlns="http://schemas.openxmlformats.org/spreadsheetml/2006/main" count="438" uniqueCount="210">
  <si>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</si>
  <si>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</si>
  <si>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</si>
  <si>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</si>
  <si>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</si>
  <si>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</si>
  <si>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</si>
  <si>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</si>
  <si>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</si>
  <si>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</si>
  <si>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</si>
  <si>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</si>
  <si>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</si>
  <si>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</si>
  <si>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</si>
  <si>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</si>
  <si>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</si>
  <si>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</si>
  <si>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</si>
  <si>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</si>
  <si>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</si>
  <si>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</si>
  <si>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</si>
  <si>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</si>
  <si>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</si>
  <si>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</si>
  <si>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</si>
  <si>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</si>
  <si>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</si>
  <si>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</si>
  <si>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</si>
  <si>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</si>
  <si>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</si>
  <si>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</si>
  <si>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</si>
  <si>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</si>
  <si>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</si>
  <si>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</si>
  <si>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</si>
  <si>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</si>
  <si>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</si>
  <si>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</si>
  <si>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</si>
  <si>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</si>
  <si>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</si>
  <si>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</si>
  <si>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</si>
  <si>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</si>
  <si>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</si>
  <si>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</si>
  <si>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</si>
  <si>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</si>
  <si>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</si>
  <si>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</si>
  <si>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</si>
  <si>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charset val="204"/>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</si>
  <si>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</si>
  <si>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</si>
  <si>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</si>
  <si>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</si>
  <si>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</si>
  <si>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</si>
  <si>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</si>
  <si>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</si>
  <si>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</si>
  <si>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</si>
  <si>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</si>
  <si>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</si>
  <si>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</si>
  <si>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</si>
  <si>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</si>
  <si>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</si>
  <si>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</si>
  <si>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</si>
  <si>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</si>
  <si>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</si>
  <si>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</si>
  <si>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</si>
  <si>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</si>
  <si>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</si>
  <si>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</si>
  <si>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</si>
  <si>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</si>
  <si>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</si>
  <si>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</si>
  <si>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</si>
  <si>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</si>
  <si>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</si>
  <si>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</si>
  <si>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</si>
  <si>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</si>
  <si>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</si>
  <si>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</si>
  <si>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</si>
  <si>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</si>
  <si>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</si>
  <si>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</si>
  <si>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</si>
  <si>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</si>
  <si>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</si>
  <si>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</si>
  <si>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</si>
  <si>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</si>
  <si>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</si>
  <si>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</si>
  <si>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</si>
  <si>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</si>
  <si>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</si>
  <si>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</si>
  <si>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</si>
  <si>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</si>
  <si>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</si>
  <si>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</si>
  <si>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</si>
  <si>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</si>
  <si>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</si>
  <si>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</si>
  <si>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</si>
  <si>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</si>
  <si>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</si>
  <si>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</si>
  <si>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</si>
  <si>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</si>
  <si>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</si>
  <si>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</si>
  <si>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</si>
  <si>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</si>
  <si>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</si>
  <si>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</si>
  <si>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</si>
  <si>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</si>
  <si>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</si>
  <si>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</si>
  <si>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</si>
  <si>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</si>
  <si>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</si>
  <si>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</si>
  <si>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</si>
  <si>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</si>
  <si>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</si>
  <si>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</si>
  <si>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</si>
  <si>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</si>
  <si>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</si>
  <si>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</si>
  <si>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</si>
  <si>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</si>
  <si>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</si>
  <si>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</si>
  <si>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</si>
  <si>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</si>
  <si>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</si>
  <si>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</si>
  <si>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</si>
  <si>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</si>
  <si>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</si>
  <si>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</si>
  <si>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</si>
  <si>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</si>
  <si>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</si>
  <si>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</si>
  <si>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</si>
  <si>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</si>
  <si>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</si>
  <si>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</si>
  <si>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</si>
  <si>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</si>
  <si>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</si>
  <si>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</si>
  <si>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</si>
  <si>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</si>
  <si>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</si>
  <si>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</si>
  <si>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</si>
  <si>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</si>
  <si>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</si>
  <si>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</si>
  <si>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</si>
  <si>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</si>
  <si>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</si>
  <si>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</si>
  <si>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</si>
  <si>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</si>
  <si>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</si>
  <si>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</si>
  <si>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</si>
  <si>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</si>
  <si>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</si>
  <si>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</si>
  <si>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</si>
  <si>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</si>
  <si>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</si>
  <si>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</si>
  <si>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</si>
  <si>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</si>
  <si>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</si>
  <si>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</si>
  <si>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</si>
  <si>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</si>
  <si>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Необходимая валовая выручка энергосбытовой организации</t>
  </si>
  <si>
    <t xml:space="preserve">Раздел 2. Основные показатели деятельности энергосбытовой организации </t>
  </si>
  <si>
    <t>Для энергосбытовой организации</t>
  </si>
  <si>
    <t>Фактические показатели за год, предшествующий базовому периоду 2017</t>
  </si>
  <si>
    <t>Показатели, утвержденные на базовый период * 2018</t>
  </si>
  <si>
    <t>Предложения на расчетный период регулирования 
2019</t>
  </si>
  <si>
    <t>Фактические показатели 
за год, предшествующий базовому периоду 
2017</t>
  </si>
  <si>
    <t>Показатели, утвержденные 
на базовый период * 
2018</t>
  </si>
  <si>
    <t>Предложения 
на расчетный период регулирования 
2019</t>
  </si>
  <si>
    <t>АО "Западная энергетическая компания" (ЭСО) 2019 г.</t>
  </si>
  <si>
    <r>
      <t xml:space="preserve">Объем полезного отпуска электроэнергии - всего </t>
    </r>
    <r>
      <rPr>
        <vertAlign val="superscript"/>
        <sz val="12"/>
        <rFont val="Times New Roman"/>
        <family val="1"/>
        <charset val="204"/>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</si>
</sst>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7"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8"/>
      <name val="Arial Cyr"/>
      <charset val="204"/>
    </font>
    <font>
      <b/>
      <sz val="13"/>
      <name val="Times New Roman"/>
      <family val="1"/>
      <charset val="204"/>
    </font>
    <font>
      <sz val="10"/>
      <name val="Arial Cyr"/>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9" fontId="15" fillId="0" borderId="0" applyFon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xf numFmtId="0" fontId="3" fillId="0" borderId="0" xfId="0" applyFont="1"/>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xf>
    <xf numFmtId="0" fontId="9" fillId="0" borderId="0" xfId="1" applyFont="1" applyAlignment="1">
      <alignment horizontal="center" vertical="top" wrapText="1"/>
    </xf>
    <xf numFmtId="0" fontId="9" fillId="0" borderId="0" xfId="1" applyFont="1" applyAlignment="1">
      <alignment horizontal="left" vertical="top" wrapText="1"/>
    </xf>
    <xf numFmtId="0" fontId="9" fillId="0" borderId="4" xfId="1" applyFont="1" applyBorder="1" applyAlignment="1">
      <alignment horizontal="center" vertical="top" wrapText="1"/>
    </xf>
    <xf numFmtId="0" fontId="9" fillId="0" borderId="4" xfId="1" applyFont="1" applyBorder="1" applyAlignment="1">
      <alignment horizontal="left" vertical="top" wrapText="1"/>
    </xf>
    <xf numFmtId="0" fontId="11" fillId="0" borderId="0" xfId="0" applyFont="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1" fillId="0" borderId="0" xfId="0" applyFont="1" applyAlignment="1">
      <alignment vertical="top"/>
    </xf>
    <xf numFmtId="0" fontId="10" fillId="0" borderId="0" xfId="1" applyFont="1" applyBorder="1" applyAlignment="1">
      <alignment horizontal="center" vertical="top" wrapText="1"/>
    </xf>
    <xf numFmtId="0" fontId="10" fillId="0" borderId="0" xfId="1" applyFont="1" applyBorder="1" applyAlignment="1">
      <alignment horizontal="left" vertical="top" wrapText="1"/>
    </xf>
    <xf numFmtId="0" fontId="10" fillId="0" borderId="0" xfId="1" applyFont="1" applyBorder="1" applyAlignment="1">
      <alignment horizontal="center" vertical="top"/>
    </xf>
    <xf numFmtId="0" fontId="10" fillId="0" borderId="4" xfId="1" applyFont="1" applyBorder="1" applyAlignment="1">
      <alignment horizontal="center" vertical="top" wrapText="1"/>
    </xf>
    <xf numFmtId="0" fontId="10" fillId="0" borderId="4" xfId="1" applyFont="1" applyBorder="1" applyAlignment="1">
      <alignment horizontal="left" vertical="top" wrapText="1"/>
    </xf>
    <xf numFmtId="0" fontId="10" fillId="0" borderId="4" xfId="1" applyFont="1" applyBorder="1" applyAlignment="1">
      <alignment horizontal="center" vertical="top"/>
    </xf>
    <xf numFmtId="0" fontId="1" fillId="0" borderId="4" xfId="0" applyFont="1" applyFill="1" applyBorder="1" applyAlignment="1">
      <alignment horizontal="center" vertical="top"/>
    </xf>
    <xf numFmtId="0" fontId="1" fillId="0" borderId="0" xfId="0" applyFont="1" applyFill="1" applyAlignment="1">
      <alignment horizontal="center" vertical="top"/>
    </xf>
    <xf numFmtId="0" fontId="1" fillId="2" borderId="0" xfId="0" applyFont="1" applyFill="1" applyAlignment="1">
      <alignment horizontal="center" vertical="top"/>
    </xf>
    <xf numFmtId="2" fontId="1" fillId="2" borderId="0" xfId="0" applyNumberFormat="1" applyFont="1" applyFill="1" applyAlignment="1">
      <alignment horizontal="center" vertical="top"/>
    </xf>
    <xf numFmtId="0" fontId="10" fillId="2" borderId="0" xfId="1" applyFont="1" applyFill="1" applyBorder="1" applyAlignment="1">
      <alignment horizontal="center" vertical="top"/>
    </xf>
    <xf numFmtId="0" fontId="11" fillId="2" borderId="0" xfId="0" applyFont="1" applyFill="1" applyAlignment="1">
      <alignment horizontal="center" vertical="top"/>
    </xf>
    <xf numFmtId="9" fontId="3" fillId="0" borderId="0" xfId="2" applyFont="1"/>
    <xf numFmtId="9" fontId="1" fillId="0" borderId="0" xfId="2" applyFont="1"/>
    <xf numFmtId="164" fontId="1" fillId="0" borderId="0" xfId="2" applyNumberFormat="1" applyFont="1"/>
    <xf numFmtId="0" fontId="3" fillId="0" borderId="0" xfId="0" applyFont="1" applyFill="1" applyAlignment="1">
      <alignment vertical="top"/>
    </xf>
    <xf numFmtId="1" fontId="1" fillId="0" borderId="0" xfId="2" applyNumberFormat="1" applyFont="1"/>
    <xf numFmtId="1" fontId="1" fillId="0" borderId="0" xfId="2" applyNumberFormat="1" applyFont="1" applyFill="1"/>
    <xf numFmtId="165" fontId="1" fillId="0" borderId="0" xfId="0" applyNumberFormat="1" applyFont="1" applyFill="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16" fillId="0" borderId="0" xfId="0" applyFont="1" applyAlignment="1">
      <alignment horizontal="center"/>
    </xf>
    <xf numFmtId="0" fontId="14" fillId="0" borderId="0" xfId="0" applyFont="1" applyAlignment="1">
      <alignment horizontal="center"/>
    </xf>
    <xf numFmtId="0" fontId="3" fillId="0" borderId="0" xfId="0" applyFont="1" applyAlignment="1">
      <alignment horizontal="left" wrapText="1" indent="3"/>
    </xf>
    <xf numFmtId="0" fontId="10" fillId="0" borderId="7"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cellXfs>
  <cellStyles count="3">
    <cellStyle name="Обычный" xfId="0" builtinId="0"/>
    <cellStyle name="Обычный_стр.1_5"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100" workbookViewId="0">
      <selection activeCell="D14" sqref="D14"/>
    </sheetView>
  </sheetViews>
  <sheetFormatPr defaultRowHeight="15.75" x14ac:dyDescent="0.25"/>
  <cols>
    <col min="1" max="1" width="6.5703125" style="1" customWidth="1"/>
    <col min="2" max="2" width="33.5703125" style="1" customWidth="1"/>
    <col min="3" max="3" width="12.42578125" style="1" bestFit="1" customWidth="1"/>
    <col min="4" max="4" width="25.28515625" style="1" bestFit="1" customWidth="1"/>
    <col min="5" max="5" width="27.5703125" style="1" customWidth="1"/>
    <col min="6" max="6" width="24.140625" style="1" customWidth="1"/>
    <col min="7" max="16384" width="9.140625" style="1"/>
  </cols>
  <sheetData>
    <row r="1" spans="1:6" ht="64.5" x14ac:dyDescent="0.25">
      <c r="F1" s="10" t="s">
        <v>57</v>
      </c>
    </row>
    <row r="4" spans="1:6" ht="16.5" x14ac:dyDescent="0.25">
      <c r="A4" s="53" t="s">
        <v>80</v>
      </c>
      <c r="B4" s="54"/>
      <c r="C4" s="54"/>
      <c r="D4" s="54"/>
      <c r="E4" s="54"/>
      <c r="F4" s="54"/>
    </row>
    <row r="5" spans="1:6" x14ac:dyDescent="0.25">
      <c r="A5" s="55" t="s">
        <v>208</v>
      </c>
      <c r="B5" s="55"/>
      <c r="C5" s="55"/>
      <c r="D5" s="55"/>
      <c r="E5" s="55"/>
      <c r="F5" s="55"/>
    </row>
    <row r="7" spans="1:6" s="9" customFormat="1" ht="50.25" x14ac:dyDescent="0.2">
      <c r="A7" s="6" t="s">
        <v>53</v>
      </c>
      <c r="B7" s="7" t="s">
        <v>0</v>
      </c>
      <c r="C7" s="7" t="s">
        <v>1</v>
      </c>
      <c r="D7" s="7" t="s">
        <v>56</v>
      </c>
      <c r="E7" s="7" t="s">
        <v>55</v>
      </c>
      <c r="F7" s="8" t="s">
        <v>54</v>
      </c>
    </row>
    <row r="8" spans="1:6" s="13" customFormat="1" ht="31.5" x14ac:dyDescent="0.2">
      <c r="A8" s="2" t="s">
        <v>2</v>
      </c>
      <c r="B8" s="3" t="s">
        <v>3</v>
      </c>
      <c r="C8" s="2"/>
      <c r="D8" s="12"/>
      <c r="E8" s="12"/>
      <c r="F8" s="12"/>
    </row>
    <row r="9" spans="1:6" s="13" customFormat="1" x14ac:dyDescent="0.2">
      <c r="A9" s="2" t="s">
        <v>4</v>
      </c>
      <c r="B9" s="3" t="s">
        <v>5</v>
      </c>
      <c r="C9" s="2" t="s">
        <v>6</v>
      </c>
      <c r="D9" s="12"/>
      <c r="E9" s="12"/>
      <c r="F9" s="12"/>
    </row>
    <row r="10" spans="1:6" s="13" customFormat="1" x14ac:dyDescent="0.2">
      <c r="A10" s="2" t="s">
        <v>7</v>
      </c>
      <c r="B10" s="3" t="s">
        <v>8</v>
      </c>
      <c r="C10" s="2" t="s">
        <v>6</v>
      </c>
      <c r="D10" s="12"/>
      <c r="E10" s="12"/>
      <c r="F10" s="12"/>
    </row>
    <row r="11" spans="1:6" s="13" customFormat="1" ht="47.25" x14ac:dyDescent="0.2">
      <c r="A11" s="2" t="s">
        <v>9</v>
      </c>
      <c r="B11" s="3" t="s">
        <v>10</v>
      </c>
      <c r="C11" s="2" t="s">
        <v>6</v>
      </c>
      <c r="D11" s="12"/>
      <c r="E11" s="12"/>
      <c r="F11" s="12"/>
    </row>
    <row r="12" spans="1:6" s="13" customFormat="1" x14ac:dyDescent="0.2">
      <c r="A12" s="2" t="s">
        <v>11</v>
      </c>
      <c r="B12" s="3" t="s">
        <v>12</v>
      </c>
      <c r="C12" s="2" t="s">
        <v>6</v>
      </c>
      <c r="D12" s="12"/>
      <c r="E12" s="12"/>
      <c r="F12" s="12"/>
    </row>
    <row r="13" spans="1:6" s="13" customFormat="1" ht="31.5" x14ac:dyDescent="0.2">
      <c r="A13" s="2" t="s">
        <v>13</v>
      </c>
      <c r="B13" s="3" t="s">
        <v>14</v>
      </c>
      <c r="C13" s="2"/>
      <c r="D13" s="12"/>
      <c r="E13" s="12"/>
      <c r="F13" s="12"/>
    </row>
    <row r="14" spans="1:6" s="13" customFormat="1" ht="94.5" x14ac:dyDescent="0.2">
      <c r="A14" s="2" t="s">
        <v>15</v>
      </c>
      <c r="B14" s="3" t="s">
        <v>66</v>
      </c>
      <c r="C14" s="2" t="s">
        <v>16</v>
      </c>
      <c r="D14" s="12"/>
      <c r="E14" s="12"/>
      <c r="F14" s="12"/>
    </row>
    <row r="15" spans="1:6" s="13" customFormat="1" ht="47.25" x14ac:dyDescent="0.2">
      <c r="A15" s="2" t="s">
        <v>17</v>
      </c>
      <c r="B15" s="3" t="s">
        <v>65</v>
      </c>
      <c r="C15" s="2"/>
      <c r="D15" s="12"/>
      <c r="E15" s="12"/>
      <c r="F15" s="12"/>
    </row>
    <row r="16" spans="1:6" s="13" customFormat="1" ht="50.25" x14ac:dyDescent="0.2">
      <c r="A16" s="2" t="s">
        <v>18</v>
      </c>
      <c r="B16" s="3" t="s">
        <v>58</v>
      </c>
      <c r="C16" s="2" t="s">
        <v>19</v>
      </c>
      <c r="D16" s="12"/>
      <c r="E16" s="12"/>
      <c r="F16" s="12"/>
    </row>
    <row r="17" spans="1:6" s="13" customFormat="1" ht="34.5" x14ac:dyDescent="0.2">
      <c r="A17" s="2" t="s">
        <v>20</v>
      </c>
      <c r="B17" s="3" t="s">
        <v>59</v>
      </c>
      <c r="C17" s="2" t="s">
        <v>21</v>
      </c>
      <c r="D17" s="12"/>
      <c r="E17" s="12"/>
      <c r="F17" s="12"/>
    </row>
    <row r="18" spans="1:6" s="18" customFormat="1" ht="18.75" x14ac:dyDescent="0.25">
      <c r="A18" s="15" t="s">
        <v>22</v>
      </c>
      <c r="B18" s="16" t="s">
        <v>60</v>
      </c>
      <c r="C18" s="15" t="s">
        <v>19</v>
      </c>
      <c r="D18" s="17"/>
      <c r="E18" s="17"/>
      <c r="F18" s="17"/>
    </row>
    <row r="19" spans="1:6" s="13" customFormat="1" ht="34.5" x14ac:dyDescent="0.2">
      <c r="A19" s="2" t="s">
        <v>61</v>
      </c>
      <c r="B19" s="3" t="s">
        <v>209</v>
      </c>
      <c r="C19" s="2" t="s">
        <v>62</v>
      </c>
      <c r="D19" s="11"/>
      <c r="E19" s="11"/>
      <c r="F19" s="11"/>
    </row>
    <row r="20" spans="1:6" s="13" customFormat="1" ht="66" x14ac:dyDescent="0.2">
      <c r="A20" s="2" t="s">
        <v>24</v>
      </c>
      <c r="B20" s="3" t="s">
        <v>63</v>
      </c>
      <c r="C20" s="2" t="s">
        <v>23</v>
      </c>
      <c r="D20" s="12"/>
      <c r="E20" s="12"/>
      <c r="F20" s="12"/>
    </row>
    <row r="21" spans="1:6" s="13" customFormat="1" ht="81.75" x14ac:dyDescent="0.2">
      <c r="A21" s="2" t="s">
        <v>25</v>
      </c>
      <c r="B21" s="3" t="s">
        <v>64</v>
      </c>
      <c r="C21" s="2" t="s">
        <v>16</v>
      </c>
      <c r="D21" s="12"/>
      <c r="E21" s="12"/>
      <c r="F21" s="12"/>
    </row>
    <row r="22" spans="1:6" s="13" customFormat="1" ht="66" x14ac:dyDescent="0.2">
      <c r="A22" s="2" t="s">
        <v>26</v>
      </c>
      <c r="B22" s="3" t="s">
        <v>67</v>
      </c>
      <c r="C22" s="2"/>
      <c r="D22" s="12"/>
      <c r="E22" s="12"/>
      <c r="F22" s="12"/>
    </row>
    <row r="23" spans="1:6" s="13" customFormat="1" ht="81.75" x14ac:dyDescent="0.2">
      <c r="A23" s="2" t="s">
        <v>27</v>
      </c>
      <c r="B23" s="3" t="s">
        <v>68</v>
      </c>
      <c r="C23" s="2" t="s">
        <v>21</v>
      </c>
      <c r="D23" s="12"/>
      <c r="E23" s="12"/>
      <c r="F23" s="12"/>
    </row>
    <row r="24" spans="1:6" s="13" customFormat="1" ht="63" x14ac:dyDescent="0.2">
      <c r="A24" s="2" t="s">
        <v>28</v>
      </c>
      <c r="B24" s="3" t="s">
        <v>29</v>
      </c>
      <c r="C24" s="2"/>
      <c r="D24" s="12"/>
      <c r="E24" s="12"/>
      <c r="F24" s="12"/>
    </row>
    <row r="25" spans="1:6" s="13" customFormat="1" ht="84.75" x14ac:dyDescent="0.2">
      <c r="A25" s="2" t="s">
        <v>30</v>
      </c>
      <c r="B25" s="3" t="s">
        <v>70</v>
      </c>
      <c r="C25" s="2" t="s">
        <v>6</v>
      </c>
      <c r="D25" s="12"/>
      <c r="E25" s="12"/>
      <c r="F25" s="12"/>
    </row>
    <row r="26" spans="1:6" s="13" customFormat="1" x14ac:dyDescent="0.2">
      <c r="A26" s="2"/>
      <c r="B26" s="3" t="s">
        <v>69</v>
      </c>
      <c r="C26" s="2"/>
      <c r="D26" s="12"/>
      <c r="E26" s="12"/>
      <c r="F26" s="12"/>
    </row>
    <row r="27" spans="1:6" s="13" customFormat="1" x14ac:dyDescent="0.2">
      <c r="A27" s="2"/>
      <c r="B27" s="3" t="s">
        <v>31</v>
      </c>
      <c r="C27" s="2"/>
      <c r="D27" s="12"/>
      <c r="E27" s="12"/>
      <c r="F27" s="12"/>
    </row>
    <row r="28" spans="1:6" s="13" customFormat="1" x14ac:dyDescent="0.2">
      <c r="A28" s="2"/>
      <c r="B28" s="3" t="s">
        <v>32</v>
      </c>
      <c r="C28" s="2"/>
      <c r="D28" s="12"/>
      <c r="E28" s="12"/>
      <c r="F28" s="12"/>
    </row>
    <row r="29" spans="1:6" s="13" customFormat="1" x14ac:dyDescent="0.2">
      <c r="A29" s="2"/>
      <c r="B29" s="3" t="s">
        <v>33</v>
      </c>
      <c r="C29" s="2"/>
      <c r="D29" s="12"/>
      <c r="E29" s="12"/>
      <c r="F29" s="12"/>
    </row>
    <row r="30" spans="1:6" s="13" customFormat="1" ht="72" x14ac:dyDescent="0.2">
      <c r="A30" s="2" t="s">
        <v>34</v>
      </c>
      <c r="B30" s="3" t="s">
        <v>71</v>
      </c>
      <c r="C30" s="2" t="s">
        <v>6</v>
      </c>
      <c r="D30" s="12"/>
      <c r="E30" s="12"/>
      <c r="F30" s="12"/>
    </row>
    <row r="31" spans="1:6" s="13" customFormat="1" ht="47.25" x14ac:dyDescent="0.2">
      <c r="A31" s="2" t="s">
        <v>35</v>
      </c>
      <c r="B31" s="3" t="s">
        <v>72</v>
      </c>
      <c r="C31" s="2" t="s">
        <v>6</v>
      </c>
      <c r="D31" s="12"/>
      <c r="E31" s="12"/>
      <c r="F31" s="12"/>
    </row>
    <row r="32" spans="1:6" s="13" customFormat="1" ht="31.5" x14ac:dyDescent="0.2">
      <c r="A32" s="2" t="s">
        <v>36</v>
      </c>
      <c r="B32" s="3" t="s">
        <v>81</v>
      </c>
      <c r="C32" s="2" t="s">
        <v>6</v>
      </c>
      <c r="D32" s="12"/>
      <c r="E32" s="12"/>
      <c r="F32" s="12"/>
    </row>
    <row r="33" spans="1:6" s="13" customFormat="1" ht="63" x14ac:dyDescent="0.2">
      <c r="A33" s="2" t="s">
        <v>37</v>
      </c>
      <c r="B33" s="3" t="s">
        <v>38</v>
      </c>
      <c r="C33" s="2"/>
      <c r="D33" s="12"/>
      <c r="E33" s="12"/>
      <c r="F33" s="12"/>
    </row>
    <row r="34" spans="1:6" s="13" customFormat="1" x14ac:dyDescent="0.2">
      <c r="A34" s="2"/>
      <c r="B34" s="19" t="s">
        <v>39</v>
      </c>
      <c r="C34" s="2"/>
      <c r="D34" s="12"/>
      <c r="E34" s="12"/>
      <c r="F34" s="12"/>
    </row>
    <row r="35" spans="1:6" s="13" customFormat="1" ht="18.75" x14ac:dyDescent="0.2">
      <c r="A35" s="2"/>
      <c r="B35" s="3" t="s">
        <v>73</v>
      </c>
      <c r="C35" s="2" t="s">
        <v>40</v>
      </c>
      <c r="D35" s="12"/>
      <c r="E35" s="12"/>
      <c r="F35" s="12"/>
    </row>
    <row r="36" spans="1:6" s="13" customFormat="1" ht="34.5" x14ac:dyDescent="0.2">
      <c r="A36" s="2"/>
      <c r="B36" s="3" t="s">
        <v>74</v>
      </c>
      <c r="C36" s="2" t="s">
        <v>41</v>
      </c>
      <c r="D36" s="12"/>
      <c r="E36" s="12"/>
      <c r="F36" s="12"/>
    </row>
    <row r="37" spans="1:6" s="13" customFormat="1" ht="63" x14ac:dyDescent="0.2">
      <c r="A37" s="2" t="s">
        <v>42</v>
      </c>
      <c r="B37" s="3" t="s">
        <v>43</v>
      </c>
      <c r="C37" s="2"/>
      <c r="D37" s="12"/>
      <c r="E37" s="12"/>
      <c r="F37" s="12"/>
    </row>
    <row r="38" spans="1:6" s="13" customFormat="1" ht="31.5" x14ac:dyDescent="0.2">
      <c r="A38" s="2" t="s">
        <v>44</v>
      </c>
      <c r="B38" s="3" t="s">
        <v>45</v>
      </c>
      <c r="C38" s="2" t="s">
        <v>46</v>
      </c>
      <c r="D38" s="12"/>
      <c r="E38" s="12"/>
      <c r="F38" s="12"/>
    </row>
    <row r="39" spans="1:6" s="13" customFormat="1" ht="47.25" x14ac:dyDescent="0.2">
      <c r="A39" s="2" t="s">
        <v>47</v>
      </c>
      <c r="B39" s="3" t="s">
        <v>48</v>
      </c>
      <c r="C39" s="2" t="s">
        <v>75</v>
      </c>
      <c r="D39" s="12"/>
      <c r="E39" s="12"/>
      <c r="F39" s="12"/>
    </row>
    <row r="40" spans="1:6" s="13" customFormat="1" ht="47.25" x14ac:dyDescent="0.2">
      <c r="A40" s="4" t="s">
        <v>49</v>
      </c>
      <c r="B40" s="5" t="s">
        <v>50</v>
      </c>
      <c r="C40" s="4"/>
      <c r="D40" s="14"/>
      <c r="E40" s="14"/>
      <c r="F40" s="14"/>
    </row>
    <row r="41" spans="1:6" s="13" customFormat="1" x14ac:dyDescent="0.2">
      <c r="A41" s="4"/>
      <c r="B41" s="20" t="s">
        <v>39</v>
      </c>
      <c r="C41" s="4"/>
      <c r="D41" s="14"/>
      <c r="E41" s="14"/>
      <c r="F41" s="14"/>
    </row>
    <row r="42" spans="1:6" s="13" customFormat="1" ht="47.25" x14ac:dyDescent="0.2">
      <c r="A42" s="4"/>
      <c r="B42" s="5" t="s">
        <v>51</v>
      </c>
      <c r="C42" s="4" t="s">
        <v>6</v>
      </c>
      <c r="D42" s="14"/>
      <c r="E42" s="14"/>
      <c r="F42" s="14"/>
    </row>
    <row r="43" spans="1:6" s="13" customFormat="1" ht="63" x14ac:dyDescent="0.2">
      <c r="A43" s="23"/>
      <c r="B43" s="24" t="s">
        <v>52</v>
      </c>
      <c r="C43" s="23" t="s">
        <v>6</v>
      </c>
      <c r="D43" s="25"/>
      <c r="E43" s="25"/>
      <c r="F43" s="25"/>
    </row>
    <row r="44" spans="1:6" s="22" customFormat="1" x14ac:dyDescent="0.2">
      <c r="A44" s="21" t="s">
        <v>76</v>
      </c>
    </row>
    <row r="45" spans="1:6" s="22" customFormat="1" x14ac:dyDescent="0.2">
      <c r="A45" s="21" t="s">
        <v>77</v>
      </c>
    </row>
    <row r="46" spans="1:6" s="22" customFormat="1" x14ac:dyDescent="0.2">
      <c r="A46" s="21" t="s">
        <v>78</v>
      </c>
    </row>
    <row r="47" spans="1:6" s="22" customFormat="1" x14ac:dyDescent="0.2">
      <c r="A47" s="21" t="s">
        <v>79</v>
      </c>
    </row>
  </sheetData>
  <mergeCells count="2">
    <mergeCell ref="A4:F4"/>
    <mergeCell ref="A5:F5"/>
  </mergeCells>
  <phoneticPr fontId="13" type="noConversion"/>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zoomScaleNormal="100" workbookViewId="0">
      <selection activeCell="B6" sqref="B6"/>
    </sheetView>
  </sheetViews>
  <sheetFormatPr defaultRowHeight="15.75" x14ac:dyDescent="0.25"/>
  <cols>
    <col min="1" max="1" width="8.28515625" style="1" customWidth="1"/>
    <col min="2" max="2" width="31.28515625" style="1" customWidth="1"/>
    <col min="3" max="3" width="12.28515625" style="1" customWidth="1"/>
    <col min="4" max="5" width="27.5703125" style="1" customWidth="1"/>
    <col min="6" max="6" width="24.140625" style="1" customWidth="1"/>
    <col min="7" max="7" width="9.140625" style="1"/>
    <col min="8" max="8" width="9.7109375" style="1" bestFit="1" customWidth="1"/>
    <col min="9" max="16384" width="9.140625" style="1"/>
  </cols>
  <sheetData>
    <row r="1" spans="1:6" ht="64.5" x14ac:dyDescent="0.25">
      <c r="F1" s="10" t="s">
        <v>82</v>
      </c>
    </row>
    <row r="2" spans="1:6" ht="12" customHeight="1" x14ac:dyDescent="0.25"/>
    <row r="3" spans="1:6" ht="16.5" x14ac:dyDescent="0.25">
      <c r="A3" s="53" t="s">
        <v>200</v>
      </c>
      <c r="B3" s="54"/>
      <c r="C3" s="54"/>
      <c r="D3" s="54"/>
      <c r="E3" s="54"/>
      <c r="F3" s="54"/>
    </row>
    <row r="4" spans="1:6" ht="16.5" x14ac:dyDescent="0.25">
      <c r="A4" s="56" t="s">
        <v>208</v>
      </c>
      <c r="B4" s="56"/>
      <c r="C4" s="56"/>
      <c r="D4" s="56"/>
      <c r="E4" s="56"/>
      <c r="F4" s="56"/>
    </row>
    <row r="5" spans="1:6" x14ac:dyDescent="0.25">
      <c r="D5" s="17"/>
      <c r="E5" s="17"/>
      <c r="F5" s="17"/>
    </row>
    <row r="6" spans="1:6" s="9" customFormat="1" ht="63" x14ac:dyDescent="0.2">
      <c r="A6" s="6" t="s">
        <v>53</v>
      </c>
      <c r="B6" s="7" t="s">
        <v>0</v>
      </c>
      <c r="C6" s="7" t="s">
        <v>1</v>
      </c>
      <c r="D6" s="7" t="s">
        <v>205</v>
      </c>
      <c r="E6" s="7" t="s">
        <v>206</v>
      </c>
      <c r="F6" s="8" t="s">
        <v>207</v>
      </c>
    </row>
    <row r="7" spans="1:6" s="13" customFormat="1" ht="34.5" customHeight="1" x14ac:dyDescent="0.2">
      <c r="A7" s="26" t="s">
        <v>2</v>
      </c>
      <c r="B7" s="27" t="s">
        <v>83</v>
      </c>
      <c r="C7" s="26" t="s">
        <v>23</v>
      </c>
      <c r="D7" s="41"/>
      <c r="E7" s="41">
        <f>E9+E59</f>
        <v>88704</v>
      </c>
      <c r="F7" s="41">
        <v>86749</v>
      </c>
    </row>
    <row r="8" spans="1:6" s="13" customFormat="1" x14ac:dyDescent="0.2">
      <c r="A8" s="26"/>
      <c r="B8" s="27" t="s">
        <v>69</v>
      </c>
      <c r="C8" s="26"/>
      <c r="D8" s="41"/>
      <c r="E8" s="41"/>
      <c r="F8" s="41"/>
    </row>
    <row r="9" spans="1:6" s="13" customFormat="1" ht="34.5" customHeight="1" x14ac:dyDescent="0.2">
      <c r="A9" s="26" t="s">
        <v>4</v>
      </c>
      <c r="B9" s="27" t="s">
        <v>84</v>
      </c>
      <c r="C9" s="26" t="s">
        <v>23</v>
      </c>
      <c r="D9" s="41"/>
      <c r="E9" s="41">
        <v>16121</v>
      </c>
      <c r="F9" s="41">
        <v>13550</v>
      </c>
    </row>
    <row r="10" spans="1:6" s="13" customFormat="1" ht="22.5" customHeight="1" x14ac:dyDescent="0.2">
      <c r="A10" s="26" t="s">
        <v>85</v>
      </c>
      <c r="B10" s="27" t="s">
        <v>86</v>
      </c>
      <c r="C10" s="26" t="s">
        <v>23</v>
      </c>
      <c r="D10" s="41"/>
      <c r="E10" s="41">
        <v>16121</v>
      </c>
      <c r="F10" s="41">
        <v>13550</v>
      </c>
    </row>
    <row r="11" spans="1:6" s="13" customFormat="1" x14ac:dyDescent="0.2">
      <c r="A11" s="26"/>
      <c r="B11" s="27" t="s">
        <v>87</v>
      </c>
      <c r="C11" s="26" t="s">
        <v>23</v>
      </c>
      <c r="D11" s="41"/>
      <c r="E11" s="41">
        <v>8275</v>
      </c>
      <c r="F11" s="41">
        <v>6990</v>
      </c>
    </row>
    <row r="12" spans="1:6" s="13" customFormat="1" x14ac:dyDescent="0.2">
      <c r="A12" s="26"/>
      <c r="B12" s="27" t="s">
        <v>88</v>
      </c>
      <c r="C12" s="26" t="s">
        <v>23</v>
      </c>
      <c r="D12" s="41"/>
      <c r="E12" s="41">
        <f>E10-E11</f>
        <v>7846</v>
      </c>
      <c r="F12" s="41">
        <v>6560</v>
      </c>
    </row>
    <row r="13" spans="1:6" s="13" customFormat="1" x14ac:dyDescent="0.2">
      <c r="A13" s="26" t="s">
        <v>89</v>
      </c>
      <c r="B13" s="27" t="s">
        <v>90</v>
      </c>
      <c r="C13" s="26" t="s">
        <v>23</v>
      </c>
      <c r="D13" s="41"/>
      <c r="E13" s="41"/>
      <c r="F13" s="41"/>
    </row>
    <row r="14" spans="1:6" s="13" customFormat="1" x14ac:dyDescent="0.2">
      <c r="A14" s="26"/>
      <c r="B14" s="27" t="s">
        <v>87</v>
      </c>
      <c r="C14" s="26" t="s">
        <v>23</v>
      </c>
      <c r="D14" s="41"/>
      <c r="E14" s="41"/>
      <c r="F14" s="41"/>
    </row>
    <row r="15" spans="1:6" s="13" customFormat="1" x14ac:dyDescent="0.2">
      <c r="A15" s="26"/>
      <c r="B15" s="27" t="s">
        <v>88</v>
      </c>
      <c r="C15" s="26" t="s">
        <v>23</v>
      </c>
      <c r="D15" s="41"/>
      <c r="E15" s="41"/>
      <c r="F15" s="41"/>
    </row>
    <row r="16" spans="1:6" s="13" customFormat="1" x14ac:dyDescent="0.2">
      <c r="A16" s="26"/>
      <c r="B16" s="27" t="s">
        <v>69</v>
      </c>
      <c r="C16" s="26" t="s">
        <v>23</v>
      </c>
      <c r="D16" s="41"/>
      <c r="E16" s="41"/>
      <c r="F16" s="41"/>
    </row>
    <row r="17" spans="1:9" s="18" customFormat="1" ht="141.75" x14ac:dyDescent="0.25">
      <c r="A17" s="26" t="s">
        <v>91</v>
      </c>
      <c r="B17" s="27" t="s">
        <v>92</v>
      </c>
      <c r="C17" s="26" t="s">
        <v>23</v>
      </c>
      <c r="D17" s="41"/>
      <c r="E17" s="41">
        <f>E18</f>
        <v>4374</v>
      </c>
      <c r="F17" s="41">
        <v>3705</v>
      </c>
    </row>
    <row r="18" spans="1:9" s="13" customFormat="1" ht="23.25" customHeight="1" x14ac:dyDescent="0.2">
      <c r="A18" s="26" t="s">
        <v>93</v>
      </c>
      <c r="B18" s="27" t="s">
        <v>86</v>
      </c>
      <c r="C18" s="26" t="s">
        <v>23</v>
      </c>
      <c r="D18" s="41"/>
      <c r="E18" s="41">
        <f>E19+E20</f>
        <v>4374</v>
      </c>
      <c r="F18" s="41">
        <v>3705</v>
      </c>
    </row>
    <row r="19" spans="1:9" s="13" customFormat="1" x14ac:dyDescent="0.25">
      <c r="A19" s="26"/>
      <c r="B19" s="27" t="s">
        <v>87</v>
      </c>
      <c r="C19" s="26" t="s">
        <v>23</v>
      </c>
      <c r="D19" s="41"/>
      <c r="E19" s="41">
        <v>2219</v>
      </c>
      <c r="F19" s="41">
        <v>1883</v>
      </c>
      <c r="H19" s="47"/>
      <c r="I19" s="47"/>
    </row>
    <row r="20" spans="1:9" s="13" customFormat="1" x14ac:dyDescent="0.25">
      <c r="A20" s="26"/>
      <c r="B20" s="27" t="s">
        <v>88</v>
      </c>
      <c r="C20" s="26" t="s">
        <v>23</v>
      </c>
      <c r="D20" s="41"/>
      <c r="E20" s="41">
        <v>2155</v>
      </c>
      <c r="F20" s="41">
        <v>1822</v>
      </c>
      <c r="H20" s="47"/>
      <c r="I20" s="47"/>
    </row>
    <row r="21" spans="1:9" s="13" customFormat="1" x14ac:dyDescent="0.2">
      <c r="A21" s="26" t="s">
        <v>94</v>
      </c>
      <c r="B21" s="27" t="s">
        <v>90</v>
      </c>
      <c r="C21" s="26" t="s">
        <v>23</v>
      </c>
      <c r="D21" s="41"/>
      <c r="E21" s="41"/>
      <c r="F21" s="41"/>
    </row>
    <row r="22" spans="1:9" s="13" customFormat="1" x14ac:dyDescent="0.2">
      <c r="A22" s="26"/>
      <c r="B22" s="27" t="s">
        <v>87</v>
      </c>
      <c r="C22" s="26" t="s">
        <v>23</v>
      </c>
      <c r="D22" s="41"/>
      <c r="E22" s="41"/>
      <c r="F22" s="41"/>
    </row>
    <row r="23" spans="1:9" s="13" customFormat="1" x14ac:dyDescent="0.2">
      <c r="A23" s="26"/>
      <c r="B23" s="27" t="s">
        <v>88</v>
      </c>
      <c r="C23" s="26" t="s">
        <v>23</v>
      </c>
      <c r="D23" s="41"/>
      <c r="E23" s="41"/>
      <c r="F23" s="41"/>
    </row>
    <row r="24" spans="1:9" s="13" customFormat="1" ht="110.25" x14ac:dyDescent="0.2">
      <c r="A24" s="26" t="s">
        <v>95</v>
      </c>
      <c r="B24" s="27" t="s">
        <v>96</v>
      </c>
      <c r="C24" s="26" t="s">
        <v>23</v>
      </c>
      <c r="D24" s="41"/>
      <c r="E24" s="41">
        <v>456</v>
      </c>
      <c r="F24" s="41">
        <v>417</v>
      </c>
    </row>
    <row r="25" spans="1:9" s="13" customFormat="1" ht="31.5" x14ac:dyDescent="0.2">
      <c r="A25" s="26" t="s">
        <v>97</v>
      </c>
      <c r="B25" s="27" t="s">
        <v>86</v>
      </c>
      <c r="C25" s="26" t="s">
        <v>23</v>
      </c>
      <c r="D25" s="41"/>
      <c r="E25" s="41">
        <f>E24</f>
        <v>456</v>
      </c>
      <c r="F25" s="41">
        <v>417</v>
      </c>
    </row>
    <row r="26" spans="1:9" s="13" customFormat="1" x14ac:dyDescent="0.25">
      <c r="A26" s="26"/>
      <c r="B26" s="27" t="s">
        <v>87</v>
      </c>
      <c r="C26" s="26" t="s">
        <v>23</v>
      </c>
      <c r="D26" s="41"/>
      <c r="E26" s="41">
        <f>E24/2</f>
        <v>228</v>
      </c>
      <c r="F26" s="41">
        <v>208.5</v>
      </c>
      <c r="H26" s="47"/>
      <c r="I26" s="47"/>
    </row>
    <row r="27" spans="1:9" s="13" customFormat="1" x14ac:dyDescent="0.25">
      <c r="A27" s="26"/>
      <c r="B27" s="27" t="s">
        <v>88</v>
      </c>
      <c r="C27" s="26" t="s">
        <v>23</v>
      </c>
      <c r="D27" s="41"/>
      <c r="E27" s="41">
        <f>E24/2</f>
        <v>228</v>
      </c>
      <c r="F27" s="41">
        <v>208.5</v>
      </c>
      <c r="H27" s="47"/>
      <c r="I27" s="47"/>
    </row>
    <row r="28" spans="1:9" s="13" customFormat="1" x14ac:dyDescent="0.2">
      <c r="A28" s="26" t="s">
        <v>98</v>
      </c>
      <c r="B28" s="27" t="s">
        <v>90</v>
      </c>
      <c r="C28" s="26" t="s">
        <v>23</v>
      </c>
      <c r="D28" s="41"/>
      <c r="E28" s="41"/>
      <c r="F28" s="41"/>
    </row>
    <row r="29" spans="1:9" s="13" customFormat="1" x14ac:dyDescent="0.2">
      <c r="A29" s="26"/>
      <c r="B29" s="27" t="s">
        <v>87</v>
      </c>
      <c r="C29" s="26" t="s">
        <v>23</v>
      </c>
      <c r="D29" s="41"/>
      <c r="E29" s="41"/>
      <c r="F29" s="41"/>
    </row>
    <row r="30" spans="1:9" s="13" customFormat="1" x14ac:dyDescent="0.2">
      <c r="A30" s="26"/>
      <c r="B30" s="27" t="s">
        <v>88</v>
      </c>
      <c r="C30" s="26" t="s">
        <v>23</v>
      </c>
      <c r="D30" s="41"/>
      <c r="E30" s="41"/>
      <c r="F30" s="41"/>
    </row>
    <row r="31" spans="1:9" s="13" customFormat="1" ht="126" x14ac:dyDescent="0.2">
      <c r="A31" s="26" t="s">
        <v>99</v>
      </c>
      <c r="B31" s="27" t="s">
        <v>100</v>
      </c>
      <c r="C31" s="26" t="s">
        <v>23</v>
      </c>
      <c r="D31" s="41"/>
      <c r="E31" s="41"/>
      <c r="F31" s="41"/>
    </row>
    <row r="32" spans="1:9" s="13" customFormat="1" ht="22.5" customHeight="1" x14ac:dyDescent="0.2">
      <c r="A32" s="26" t="s">
        <v>101</v>
      </c>
      <c r="B32" s="27" t="s">
        <v>86</v>
      </c>
      <c r="C32" s="26" t="s">
        <v>23</v>
      </c>
      <c r="D32" s="41"/>
      <c r="E32" s="41"/>
      <c r="F32" s="41"/>
    </row>
    <row r="33" spans="1:10" s="13" customFormat="1" x14ac:dyDescent="0.2">
      <c r="A33" s="26"/>
      <c r="B33" s="27" t="s">
        <v>87</v>
      </c>
      <c r="C33" s="26" t="s">
        <v>23</v>
      </c>
      <c r="D33" s="41"/>
      <c r="E33" s="41"/>
      <c r="F33" s="41"/>
    </row>
    <row r="34" spans="1:10" s="13" customFormat="1" x14ac:dyDescent="0.2">
      <c r="A34" s="26"/>
      <c r="B34" s="27" t="s">
        <v>88</v>
      </c>
      <c r="C34" s="26" t="s">
        <v>23</v>
      </c>
      <c r="D34" s="41"/>
      <c r="E34" s="41"/>
      <c r="F34" s="41"/>
    </row>
    <row r="35" spans="1:10" s="13" customFormat="1" x14ac:dyDescent="0.2">
      <c r="A35" s="26" t="s">
        <v>102</v>
      </c>
      <c r="B35" s="27" t="s">
        <v>90</v>
      </c>
      <c r="C35" s="26" t="s">
        <v>23</v>
      </c>
      <c r="D35" s="41"/>
      <c r="E35" s="41"/>
      <c r="F35" s="41"/>
    </row>
    <row r="36" spans="1:10" s="13" customFormat="1" x14ac:dyDescent="0.2">
      <c r="A36" s="26"/>
      <c r="B36" s="27" t="s">
        <v>87</v>
      </c>
      <c r="C36" s="26" t="s">
        <v>23</v>
      </c>
      <c r="D36" s="41"/>
      <c r="E36" s="41"/>
      <c r="F36" s="41"/>
    </row>
    <row r="37" spans="1:10" s="13" customFormat="1" x14ac:dyDescent="0.2">
      <c r="A37" s="26"/>
      <c r="B37" s="27" t="s">
        <v>88</v>
      </c>
      <c r="C37" s="26" t="s">
        <v>23</v>
      </c>
      <c r="D37" s="41"/>
      <c r="E37" s="41"/>
      <c r="F37" s="41"/>
    </row>
    <row r="38" spans="1:10" s="13" customFormat="1" ht="141.75" x14ac:dyDescent="0.2">
      <c r="A38" s="26" t="s">
        <v>103</v>
      </c>
      <c r="B38" s="27" t="s">
        <v>104</v>
      </c>
      <c r="C38" s="26" t="s">
        <v>23</v>
      </c>
      <c r="D38" s="41"/>
      <c r="E38" s="41"/>
      <c r="F38" s="41"/>
    </row>
    <row r="39" spans="1:10" s="13" customFormat="1" ht="22.5" customHeight="1" x14ac:dyDescent="0.2">
      <c r="A39" s="26" t="s">
        <v>105</v>
      </c>
      <c r="B39" s="27" t="s">
        <v>86</v>
      </c>
      <c r="C39" s="26" t="s">
        <v>23</v>
      </c>
      <c r="D39" s="41"/>
      <c r="E39" s="41"/>
      <c r="F39" s="41"/>
    </row>
    <row r="40" spans="1:10" s="13" customFormat="1" x14ac:dyDescent="0.2">
      <c r="A40" s="26"/>
      <c r="B40" s="27" t="s">
        <v>87</v>
      </c>
      <c r="C40" s="26" t="s">
        <v>23</v>
      </c>
      <c r="D40" s="41"/>
      <c r="E40" s="41"/>
      <c r="F40" s="41"/>
    </row>
    <row r="41" spans="1:10" s="13" customFormat="1" x14ac:dyDescent="0.2">
      <c r="A41" s="26"/>
      <c r="B41" s="27" t="s">
        <v>88</v>
      </c>
      <c r="C41" s="26" t="s">
        <v>23</v>
      </c>
      <c r="D41" s="41"/>
      <c r="E41" s="41"/>
      <c r="F41" s="41"/>
    </row>
    <row r="42" spans="1:10" s="13" customFormat="1" x14ac:dyDescent="0.2">
      <c r="A42" s="26" t="s">
        <v>106</v>
      </c>
      <c r="B42" s="27" t="s">
        <v>90</v>
      </c>
      <c r="C42" s="26" t="s">
        <v>23</v>
      </c>
      <c r="D42" s="41"/>
      <c r="E42" s="41"/>
      <c r="F42" s="41"/>
    </row>
    <row r="43" spans="1:10" x14ac:dyDescent="0.25">
      <c r="A43" s="26"/>
      <c r="B43" s="27" t="s">
        <v>87</v>
      </c>
      <c r="C43" s="26" t="s">
        <v>23</v>
      </c>
      <c r="D43" s="41"/>
      <c r="E43" s="41"/>
      <c r="F43" s="41"/>
    </row>
    <row r="44" spans="1:10" s="22" customFormat="1" x14ac:dyDescent="0.2">
      <c r="A44" s="26"/>
      <c r="B44" s="27" t="s">
        <v>88</v>
      </c>
      <c r="C44" s="26" t="s">
        <v>23</v>
      </c>
      <c r="D44" s="41"/>
      <c r="E44" s="41"/>
      <c r="F44" s="41"/>
    </row>
    <row r="45" spans="1:10" s="22" customFormat="1" ht="36" customHeight="1" x14ac:dyDescent="0.2">
      <c r="A45" s="26" t="s">
        <v>107</v>
      </c>
      <c r="B45" s="27" t="s">
        <v>108</v>
      </c>
      <c r="C45" s="26" t="s">
        <v>23</v>
      </c>
      <c r="D45" s="41"/>
      <c r="E45" s="41">
        <v>4992</v>
      </c>
      <c r="F45" s="41">
        <v>4417</v>
      </c>
      <c r="G45" s="49"/>
      <c r="I45" s="46"/>
      <c r="J45" s="46"/>
    </row>
    <row r="46" spans="1:10" s="22" customFormat="1" ht="23.25" customHeight="1" x14ac:dyDescent="0.2">
      <c r="A46" s="26" t="s">
        <v>109</v>
      </c>
      <c r="B46" s="27" t="s">
        <v>86</v>
      </c>
      <c r="C46" s="26" t="s">
        <v>23</v>
      </c>
      <c r="D46" s="41"/>
      <c r="E46" s="41">
        <f>E45</f>
        <v>4992</v>
      </c>
      <c r="F46" s="41">
        <f>F45</f>
        <v>4417</v>
      </c>
    </row>
    <row r="47" spans="1:10" s="22" customFormat="1" x14ac:dyDescent="0.25">
      <c r="A47" s="26"/>
      <c r="B47" s="27" t="s">
        <v>87</v>
      </c>
      <c r="C47" s="26" t="s">
        <v>23</v>
      </c>
      <c r="D47" s="41"/>
      <c r="E47" s="41">
        <f>E46-E48</f>
        <v>2619</v>
      </c>
      <c r="F47" s="41">
        <f>F46-F48</f>
        <v>2317</v>
      </c>
      <c r="G47" s="46"/>
      <c r="H47" s="50"/>
      <c r="I47" s="47"/>
    </row>
    <row r="48" spans="1:10" x14ac:dyDescent="0.25">
      <c r="A48" s="26"/>
      <c r="B48" s="27" t="s">
        <v>88</v>
      </c>
      <c r="C48" s="26" t="s">
        <v>23</v>
      </c>
      <c r="D48" s="41"/>
      <c r="E48" s="41">
        <v>2373</v>
      </c>
      <c r="F48" s="41">
        <v>2100</v>
      </c>
      <c r="G48" s="47"/>
      <c r="H48" s="50"/>
      <c r="I48" s="47"/>
    </row>
    <row r="49" spans="1:9" x14ac:dyDescent="0.25">
      <c r="A49" s="26" t="s">
        <v>110</v>
      </c>
      <c r="B49" s="27" t="s">
        <v>90</v>
      </c>
      <c r="C49" s="26" t="s">
        <v>23</v>
      </c>
      <c r="D49" s="41"/>
      <c r="E49" s="41"/>
      <c r="F49" s="41"/>
    </row>
    <row r="50" spans="1:9" x14ac:dyDescent="0.25">
      <c r="A50" s="26"/>
      <c r="B50" s="27" t="s">
        <v>87</v>
      </c>
      <c r="C50" s="26" t="s">
        <v>23</v>
      </c>
      <c r="D50" s="41"/>
      <c r="E50" s="41"/>
      <c r="F50" s="41"/>
    </row>
    <row r="51" spans="1:9" x14ac:dyDescent="0.25">
      <c r="A51" s="26"/>
      <c r="B51" s="27" t="s">
        <v>88</v>
      </c>
      <c r="C51" s="26" t="s">
        <v>23</v>
      </c>
      <c r="D51" s="41"/>
      <c r="E51" s="41"/>
      <c r="F51" s="41"/>
    </row>
    <row r="52" spans="1:9" ht="40.5" customHeight="1" x14ac:dyDescent="0.25">
      <c r="A52" s="26" t="s">
        <v>111</v>
      </c>
      <c r="B52" s="27" t="s">
        <v>112</v>
      </c>
      <c r="C52" s="26" t="s">
        <v>23</v>
      </c>
      <c r="D52" s="41"/>
      <c r="E52" s="41">
        <f>E53</f>
        <v>6299</v>
      </c>
      <c r="F52" s="41">
        <v>5011</v>
      </c>
    </row>
    <row r="53" spans="1:9" ht="25.5" customHeight="1" x14ac:dyDescent="0.25">
      <c r="A53" s="26" t="s">
        <v>113</v>
      </c>
      <c r="B53" s="27" t="s">
        <v>86</v>
      </c>
      <c r="C53" s="26" t="s">
        <v>23</v>
      </c>
      <c r="D53" s="41"/>
      <c r="E53" s="41">
        <f>E54+E55</f>
        <v>6299</v>
      </c>
      <c r="F53" s="41">
        <v>5011</v>
      </c>
    </row>
    <row r="54" spans="1:9" x14ac:dyDescent="0.25">
      <c r="A54" s="26"/>
      <c r="B54" s="27" t="s">
        <v>87</v>
      </c>
      <c r="C54" s="26" t="s">
        <v>23</v>
      </c>
      <c r="D54" s="41"/>
      <c r="E54" s="41">
        <f>3482-273</f>
        <v>3209</v>
      </c>
      <c r="F54" s="41">
        <v>2550</v>
      </c>
      <c r="H54" s="47"/>
      <c r="I54" s="47"/>
    </row>
    <row r="55" spans="1:9" x14ac:dyDescent="0.25">
      <c r="A55" s="26"/>
      <c r="B55" s="27" t="s">
        <v>88</v>
      </c>
      <c r="C55" s="26" t="s">
        <v>23</v>
      </c>
      <c r="D55" s="41"/>
      <c r="E55" s="41">
        <f>2957+133</f>
        <v>3090</v>
      </c>
      <c r="F55" s="41">
        <v>2461</v>
      </c>
      <c r="H55" s="47"/>
      <c r="I55" s="47"/>
    </row>
    <row r="56" spans="1:9" x14ac:dyDescent="0.25">
      <c r="A56" s="26" t="s">
        <v>114</v>
      </c>
      <c r="B56" s="27" t="s">
        <v>90</v>
      </c>
      <c r="C56" s="26" t="s">
        <v>23</v>
      </c>
      <c r="D56" s="41"/>
      <c r="E56" s="41"/>
      <c r="F56" s="41"/>
    </row>
    <row r="57" spans="1:9" x14ac:dyDescent="0.25">
      <c r="A57" s="26"/>
      <c r="B57" s="27" t="s">
        <v>87</v>
      </c>
      <c r="C57" s="26" t="s">
        <v>23</v>
      </c>
      <c r="D57" s="41"/>
      <c r="E57" s="41"/>
      <c r="F57" s="41"/>
    </row>
    <row r="58" spans="1:9" x14ac:dyDescent="0.25">
      <c r="A58" s="26"/>
      <c r="B58" s="27" t="s">
        <v>88</v>
      </c>
      <c r="C58" s="26" t="s">
        <v>23</v>
      </c>
      <c r="D58" s="41"/>
      <c r="E58" s="41"/>
      <c r="F58" s="41"/>
    </row>
    <row r="59" spans="1:9" ht="99" customHeight="1" x14ac:dyDescent="0.25">
      <c r="A59" s="26" t="s">
        <v>7</v>
      </c>
      <c r="B59" s="27" t="s">
        <v>115</v>
      </c>
      <c r="C59" s="26" t="s">
        <v>23</v>
      </c>
      <c r="D59" s="41"/>
      <c r="E59" s="41">
        <v>72583</v>
      </c>
      <c r="F59" s="41">
        <v>73199</v>
      </c>
    </row>
    <row r="60" spans="1:9" x14ac:dyDescent="0.25">
      <c r="A60" s="26"/>
      <c r="B60" s="27" t="s">
        <v>116</v>
      </c>
      <c r="C60" s="26" t="s">
        <v>23</v>
      </c>
      <c r="D60" s="41"/>
      <c r="E60" s="41">
        <f>E61+E62</f>
        <v>5830</v>
      </c>
      <c r="F60" s="41">
        <v>5532</v>
      </c>
      <c r="G60" s="47"/>
      <c r="H60" s="48"/>
    </row>
    <row r="61" spans="1:9" x14ac:dyDescent="0.25">
      <c r="A61" s="26"/>
      <c r="B61" s="27" t="s">
        <v>87</v>
      </c>
      <c r="C61" s="26" t="s">
        <v>23</v>
      </c>
      <c r="D61" s="41"/>
      <c r="E61" s="41">
        <v>2920</v>
      </c>
      <c r="F61" s="41">
        <v>2771</v>
      </c>
      <c r="G61" s="47"/>
      <c r="H61" s="48"/>
    </row>
    <row r="62" spans="1:9" x14ac:dyDescent="0.25">
      <c r="A62" s="26"/>
      <c r="B62" s="27" t="s">
        <v>88</v>
      </c>
      <c r="C62" s="26" t="s">
        <v>23</v>
      </c>
      <c r="D62" s="41"/>
      <c r="E62" s="41">
        <v>2910</v>
      </c>
      <c r="F62" s="41">
        <v>2761</v>
      </c>
      <c r="G62" s="47"/>
      <c r="H62" s="48"/>
    </row>
    <row r="63" spans="1:9" x14ac:dyDescent="0.25">
      <c r="A63" s="26"/>
      <c r="B63" s="27" t="s">
        <v>117</v>
      </c>
      <c r="C63" s="26" t="s">
        <v>23</v>
      </c>
      <c r="D63" s="41"/>
      <c r="E63" s="41">
        <f>E64+E65</f>
        <v>23053</v>
      </c>
      <c r="F63" s="41">
        <v>21877</v>
      </c>
      <c r="G63" s="47"/>
      <c r="H63" s="48"/>
    </row>
    <row r="64" spans="1:9" x14ac:dyDescent="0.25">
      <c r="A64" s="26"/>
      <c r="B64" s="27" t="s">
        <v>87</v>
      </c>
      <c r="C64" s="26" t="s">
        <v>23</v>
      </c>
      <c r="D64" s="41"/>
      <c r="E64" s="41">
        <v>11534</v>
      </c>
      <c r="F64" s="41">
        <v>10946</v>
      </c>
      <c r="G64" s="47"/>
      <c r="H64" s="48"/>
    </row>
    <row r="65" spans="1:8" x14ac:dyDescent="0.25">
      <c r="A65" s="26"/>
      <c r="B65" s="27" t="s">
        <v>88</v>
      </c>
      <c r="C65" s="26" t="s">
        <v>23</v>
      </c>
      <c r="D65" s="41"/>
      <c r="E65" s="41">
        <v>11519</v>
      </c>
      <c r="F65" s="41">
        <v>10931</v>
      </c>
      <c r="G65" s="47"/>
      <c r="H65" s="48"/>
    </row>
    <row r="66" spans="1:8" x14ac:dyDescent="0.25">
      <c r="A66" s="26"/>
      <c r="B66" s="27" t="s">
        <v>118</v>
      </c>
      <c r="C66" s="26" t="s">
        <v>23</v>
      </c>
      <c r="D66" s="41"/>
      <c r="E66" s="41">
        <v>43700</v>
      </c>
      <c r="F66" s="41">
        <v>45790</v>
      </c>
      <c r="G66" s="51"/>
      <c r="H66" s="48"/>
    </row>
    <row r="67" spans="1:8" x14ac:dyDescent="0.25">
      <c r="A67" s="26"/>
      <c r="B67" s="27" t="s">
        <v>87</v>
      </c>
      <c r="C67" s="26" t="s">
        <v>23</v>
      </c>
      <c r="D67" s="41"/>
      <c r="E67" s="41">
        <v>21818</v>
      </c>
      <c r="F67" s="41">
        <v>22861.5</v>
      </c>
      <c r="G67" s="47"/>
      <c r="H67" s="48"/>
    </row>
    <row r="68" spans="1:8" x14ac:dyDescent="0.25">
      <c r="A68" s="26"/>
      <c r="B68" s="27" t="s">
        <v>88</v>
      </c>
      <c r="C68" s="26" t="s">
        <v>23</v>
      </c>
      <c r="D68" s="41"/>
      <c r="E68" s="41">
        <f>E66-E67</f>
        <v>21882</v>
      </c>
      <c r="F68" s="41">
        <v>22928.5</v>
      </c>
      <c r="G68" s="47"/>
      <c r="H68" s="48"/>
    </row>
    <row r="69" spans="1:8" x14ac:dyDescent="0.25">
      <c r="A69" s="26"/>
      <c r="B69" s="27" t="s">
        <v>119</v>
      </c>
      <c r="C69" s="26" t="s">
        <v>23</v>
      </c>
      <c r="D69" s="41"/>
      <c r="E69" s="41"/>
      <c r="F69" s="12"/>
      <c r="G69" s="47"/>
    </row>
    <row r="70" spans="1:8" x14ac:dyDescent="0.25">
      <c r="A70" s="26"/>
      <c r="B70" s="27" t="s">
        <v>87</v>
      </c>
      <c r="C70" s="26" t="s">
        <v>23</v>
      </c>
      <c r="D70" s="41"/>
      <c r="E70" s="41"/>
      <c r="F70" s="12"/>
    </row>
    <row r="71" spans="1:8" x14ac:dyDescent="0.25">
      <c r="A71" s="26"/>
      <c r="B71" s="27" t="s">
        <v>88</v>
      </c>
      <c r="C71" s="26" t="s">
        <v>23</v>
      </c>
      <c r="D71" s="41"/>
      <c r="E71" s="41"/>
      <c r="F71" s="12"/>
    </row>
    <row r="72" spans="1:8" ht="84.75" customHeight="1" x14ac:dyDescent="0.25">
      <c r="A72" s="26" t="s">
        <v>9</v>
      </c>
      <c r="B72" s="27" t="s">
        <v>120</v>
      </c>
      <c r="C72" s="26" t="s">
        <v>23</v>
      </c>
      <c r="D72" s="41"/>
      <c r="E72" s="41"/>
      <c r="F72" s="12"/>
    </row>
    <row r="73" spans="1:8" x14ac:dyDescent="0.25">
      <c r="A73" s="26"/>
      <c r="B73" s="27" t="s">
        <v>121</v>
      </c>
      <c r="C73" s="26" t="s">
        <v>23</v>
      </c>
      <c r="D73" s="41"/>
      <c r="E73" s="41"/>
      <c r="F73" s="12"/>
    </row>
    <row r="74" spans="1:8" x14ac:dyDescent="0.25">
      <c r="A74" s="26"/>
      <c r="B74" s="27" t="s">
        <v>122</v>
      </c>
      <c r="C74" s="26" t="s">
        <v>23</v>
      </c>
      <c r="D74" s="41"/>
      <c r="E74" s="41"/>
      <c r="F74" s="12"/>
    </row>
    <row r="75" spans="1:8" ht="35.25" customHeight="1" x14ac:dyDescent="0.25">
      <c r="A75" s="26" t="s">
        <v>13</v>
      </c>
      <c r="B75" s="27" t="s">
        <v>123</v>
      </c>
      <c r="C75" s="26"/>
      <c r="D75" s="42"/>
      <c r="E75" s="42">
        <f>E77+E78</f>
        <v>3.7309999999999999</v>
      </c>
      <c r="F75" s="41">
        <v>4.085</v>
      </c>
    </row>
    <row r="76" spans="1:8" x14ac:dyDescent="0.25">
      <c r="A76" s="26"/>
      <c r="B76" s="27" t="s">
        <v>69</v>
      </c>
      <c r="C76" s="26"/>
      <c r="D76" s="42"/>
      <c r="E76" s="42"/>
      <c r="F76" s="41"/>
    </row>
    <row r="77" spans="1:8" ht="47.25" x14ac:dyDescent="0.25">
      <c r="A77" s="26" t="s">
        <v>15</v>
      </c>
      <c r="B77" s="27" t="s">
        <v>124</v>
      </c>
      <c r="C77" s="26" t="s">
        <v>125</v>
      </c>
      <c r="D77" s="42"/>
      <c r="E77" s="42">
        <v>3.5680000000000001</v>
      </c>
      <c r="F77" s="41">
        <v>3.9050000000000002</v>
      </c>
    </row>
    <row r="78" spans="1:8" ht="100.5" customHeight="1" x14ac:dyDescent="0.25">
      <c r="A78" s="26" t="s">
        <v>126</v>
      </c>
      <c r="B78" s="27" t="s">
        <v>127</v>
      </c>
      <c r="C78" s="26" t="s">
        <v>125</v>
      </c>
      <c r="D78" s="42"/>
      <c r="E78" s="42">
        <f>E79+E80+E81</f>
        <v>0.16300000000000001</v>
      </c>
      <c r="F78" s="52">
        <v>0.17999999999999972</v>
      </c>
    </row>
    <row r="79" spans="1:8" x14ac:dyDescent="0.25">
      <c r="A79" s="26"/>
      <c r="B79" s="27" t="s">
        <v>116</v>
      </c>
      <c r="C79" s="26" t="s">
        <v>125</v>
      </c>
      <c r="D79" s="42"/>
      <c r="E79" s="42">
        <v>0.12</v>
      </c>
      <c r="F79" s="41">
        <v>0.126</v>
      </c>
    </row>
    <row r="80" spans="1:8" x14ac:dyDescent="0.25">
      <c r="A80" s="26"/>
      <c r="B80" s="27" t="s">
        <v>117</v>
      </c>
      <c r="C80" s="26" t="s">
        <v>125</v>
      </c>
      <c r="D80" s="42"/>
      <c r="E80" s="42">
        <v>3.4000000000000002E-2</v>
      </c>
      <c r="F80" s="52">
        <v>4.4999999999999714E-2</v>
      </c>
    </row>
    <row r="81" spans="1:6" x14ac:dyDescent="0.25">
      <c r="A81" s="26"/>
      <c r="B81" s="27" t="s">
        <v>118</v>
      </c>
      <c r="C81" s="26" t="s">
        <v>125</v>
      </c>
      <c r="D81" s="42"/>
      <c r="E81" s="42">
        <v>8.9999999999999993E-3</v>
      </c>
      <c r="F81" s="41">
        <v>8.9999999999999993E-3</v>
      </c>
    </row>
    <row r="82" spans="1:6" x14ac:dyDescent="0.25">
      <c r="A82" s="26"/>
      <c r="B82" s="27" t="s">
        <v>119</v>
      </c>
      <c r="C82" s="26" t="s">
        <v>125</v>
      </c>
      <c r="D82" s="42"/>
      <c r="E82" s="42">
        <v>0</v>
      </c>
      <c r="F82" s="41">
        <v>0</v>
      </c>
    </row>
    <row r="83" spans="1:6" ht="81" customHeight="1" x14ac:dyDescent="0.25">
      <c r="A83" s="26" t="s">
        <v>128</v>
      </c>
      <c r="B83" s="27" t="s">
        <v>129</v>
      </c>
      <c r="C83" s="26" t="s">
        <v>125</v>
      </c>
      <c r="D83" s="42"/>
      <c r="E83" s="42">
        <v>0</v>
      </c>
      <c r="F83" s="41">
        <v>0</v>
      </c>
    </row>
    <row r="84" spans="1:6" ht="47.25" x14ac:dyDescent="0.25">
      <c r="A84" s="26" t="s">
        <v>17</v>
      </c>
      <c r="B84" s="27" t="s">
        <v>130</v>
      </c>
      <c r="C84" s="26" t="s">
        <v>132</v>
      </c>
      <c r="D84" s="42"/>
      <c r="E84" s="42">
        <f>E86+E87</f>
        <v>4027</v>
      </c>
      <c r="F84" s="42">
        <v>4214</v>
      </c>
    </row>
    <row r="85" spans="1:6" x14ac:dyDescent="0.25">
      <c r="A85" s="26"/>
      <c r="B85" s="27" t="s">
        <v>69</v>
      </c>
      <c r="C85" s="26"/>
      <c r="D85" s="42"/>
      <c r="E85" s="42"/>
      <c r="F85" s="42"/>
    </row>
    <row r="86" spans="1:6" ht="47.25" x14ac:dyDescent="0.25">
      <c r="A86" s="26" t="s">
        <v>18</v>
      </c>
      <c r="B86" s="27" t="s">
        <v>131</v>
      </c>
      <c r="C86" s="26" t="s">
        <v>132</v>
      </c>
      <c r="D86" s="42"/>
      <c r="E86" s="42">
        <v>3740</v>
      </c>
      <c r="F86" s="42">
        <v>3905.0000000000005</v>
      </c>
    </row>
    <row r="87" spans="1:6" ht="110.25" x14ac:dyDescent="0.25">
      <c r="A87" s="26" t="s">
        <v>20</v>
      </c>
      <c r="B87" s="27" t="s">
        <v>133</v>
      </c>
      <c r="C87" s="26" t="s">
        <v>132</v>
      </c>
      <c r="D87" s="42"/>
      <c r="E87" s="42">
        <f>E88+E89+E90</f>
        <v>287</v>
      </c>
      <c r="F87" s="42">
        <v>309</v>
      </c>
    </row>
    <row r="88" spans="1:6" x14ac:dyDescent="0.25">
      <c r="A88" s="26"/>
      <c r="B88" s="27" t="s">
        <v>116</v>
      </c>
      <c r="C88" s="26" t="s">
        <v>132</v>
      </c>
      <c r="D88" s="42"/>
      <c r="E88" s="42">
        <v>210</v>
      </c>
      <c r="F88" s="42">
        <v>215</v>
      </c>
    </row>
    <row r="89" spans="1:6" x14ac:dyDescent="0.25">
      <c r="A89" s="26"/>
      <c r="B89" s="27" t="s">
        <v>117</v>
      </c>
      <c r="C89" s="26" t="s">
        <v>132</v>
      </c>
      <c r="D89" s="42"/>
      <c r="E89" s="42">
        <v>49</v>
      </c>
      <c r="F89" s="42">
        <v>54</v>
      </c>
    </row>
    <row r="90" spans="1:6" x14ac:dyDescent="0.25">
      <c r="A90" s="26"/>
      <c r="B90" s="27" t="s">
        <v>118</v>
      </c>
      <c r="C90" s="26" t="s">
        <v>132</v>
      </c>
      <c r="D90" s="42"/>
      <c r="E90" s="42">
        <v>28</v>
      </c>
      <c r="F90" s="42">
        <v>40</v>
      </c>
    </row>
    <row r="91" spans="1:6" x14ac:dyDescent="0.25">
      <c r="A91" s="26"/>
      <c r="B91" s="27" t="s">
        <v>119</v>
      </c>
      <c r="C91" s="26" t="s">
        <v>132</v>
      </c>
      <c r="D91" s="42"/>
      <c r="E91" s="42">
        <v>0</v>
      </c>
      <c r="F91" s="42">
        <v>0</v>
      </c>
    </row>
    <row r="92" spans="1:6" ht="31.5" x14ac:dyDescent="0.25">
      <c r="A92" s="26" t="s">
        <v>28</v>
      </c>
      <c r="B92" s="27" t="s">
        <v>134</v>
      </c>
      <c r="C92" s="26" t="s">
        <v>132</v>
      </c>
      <c r="D92" s="42"/>
      <c r="E92" s="42"/>
      <c r="F92" s="42"/>
    </row>
    <row r="93" spans="1:6" ht="33.75" customHeight="1" x14ac:dyDescent="0.25">
      <c r="A93" s="26" t="s">
        <v>42</v>
      </c>
      <c r="B93" s="27" t="s">
        <v>199</v>
      </c>
      <c r="C93" s="26" t="s">
        <v>6</v>
      </c>
      <c r="D93" s="42"/>
      <c r="E93" s="42">
        <v>2976.83</v>
      </c>
      <c r="F93" s="42">
        <v>3313.28</v>
      </c>
    </row>
    <row r="94" spans="1:6" ht="63" x14ac:dyDescent="0.25">
      <c r="A94" s="26" t="s">
        <v>135</v>
      </c>
      <c r="B94" s="27" t="s">
        <v>43</v>
      </c>
      <c r="C94" s="26"/>
      <c r="D94" s="42"/>
      <c r="E94" s="42"/>
      <c r="F94" s="42"/>
    </row>
    <row r="95" spans="1:6" ht="31.5" x14ac:dyDescent="0.25">
      <c r="A95" s="26" t="s">
        <v>136</v>
      </c>
      <c r="B95" s="27" t="s">
        <v>45</v>
      </c>
      <c r="C95" s="26" t="s">
        <v>46</v>
      </c>
      <c r="D95" s="42"/>
      <c r="E95" s="42">
        <v>4</v>
      </c>
      <c r="F95" s="42">
        <v>4</v>
      </c>
    </row>
    <row r="96" spans="1:6" ht="37.5" customHeight="1" x14ac:dyDescent="0.25">
      <c r="A96" s="26" t="s">
        <v>137</v>
      </c>
      <c r="B96" s="27" t="s">
        <v>48</v>
      </c>
      <c r="C96" s="26" t="s">
        <v>138</v>
      </c>
      <c r="D96" s="42"/>
      <c r="E96" s="42">
        <v>32.820999999999998</v>
      </c>
      <c r="F96" s="42">
        <v>38.195999999999998</v>
      </c>
    </row>
    <row r="97" spans="1:6" ht="54" customHeight="1" x14ac:dyDescent="0.25">
      <c r="A97" s="26" t="s">
        <v>139</v>
      </c>
      <c r="B97" s="27" t="s">
        <v>50</v>
      </c>
      <c r="C97" s="26"/>
      <c r="D97" s="42"/>
      <c r="E97" s="42"/>
      <c r="F97" s="42"/>
    </row>
    <row r="98" spans="1:6" ht="31.5" x14ac:dyDescent="0.25">
      <c r="A98" s="26" t="s">
        <v>140</v>
      </c>
      <c r="B98" s="27" t="s">
        <v>141</v>
      </c>
      <c r="C98" s="26" t="s">
        <v>6</v>
      </c>
      <c r="D98" s="42"/>
      <c r="E98" s="42"/>
      <c r="F98" s="42"/>
    </row>
    <row r="99" spans="1:6" ht="31.5" x14ac:dyDescent="0.25">
      <c r="A99" s="26" t="s">
        <v>142</v>
      </c>
      <c r="B99" s="27" t="s">
        <v>143</v>
      </c>
      <c r="C99" s="26" t="s">
        <v>6</v>
      </c>
      <c r="D99" s="42"/>
      <c r="E99" s="42"/>
      <c r="F99" s="42"/>
    </row>
    <row r="100" spans="1:6" ht="31.5" x14ac:dyDescent="0.25">
      <c r="A100" s="26" t="s">
        <v>144</v>
      </c>
      <c r="B100" s="27" t="s">
        <v>145</v>
      </c>
      <c r="C100" s="26" t="s">
        <v>6</v>
      </c>
      <c r="D100" s="42"/>
      <c r="E100" s="42"/>
      <c r="F100" s="41">
        <v>0</v>
      </c>
    </row>
    <row r="101" spans="1:6" ht="26.25" customHeight="1" x14ac:dyDescent="0.25">
      <c r="A101" s="26" t="s">
        <v>146</v>
      </c>
      <c r="B101" s="27" t="s">
        <v>12</v>
      </c>
      <c r="C101" s="26" t="s">
        <v>6</v>
      </c>
      <c r="D101" s="42"/>
      <c r="E101" s="42"/>
      <c r="F101" s="41">
        <v>0</v>
      </c>
    </row>
    <row r="102" spans="1:6" ht="54.75" customHeight="1" x14ac:dyDescent="0.25">
      <c r="A102" s="26" t="s">
        <v>147</v>
      </c>
      <c r="B102" s="27" t="s">
        <v>148</v>
      </c>
      <c r="C102" s="26" t="s">
        <v>16</v>
      </c>
      <c r="D102" s="43"/>
      <c r="E102" s="43"/>
      <c r="F102" s="41">
        <v>0</v>
      </c>
    </row>
    <row r="103" spans="1:6" ht="100.5" customHeight="1" x14ac:dyDescent="0.25">
      <c r="A103" s="28" t="s">
        <v>149</v>
      </c>
      <c r="B103" s="29" t="s">
        <v>150</v>
      </c>
      <c r="C103" s="28"/>
      <c r="D103" s="40"/>
      <c r="E103" s="40"/>
      <c r="F103" s="40"/>
    </row>
    <row r="104" spans="1:6" s="22" customFormat="1" ht="12.75" x14ac:dyDescent="0.2">
      <c r="A104" s="21" t="s">
        <v>151</v>
      </c>
    </row>
  </sheetData>
  <mergeCells count="2">
    <mergeCell ref="A3:F3"/>
    <mergeCell ref="A4:F4"/>
  </mergeCells>
  <phoneticPr fontId="13" type="noConversion"/>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A7" sqref="A7"/>
    </sheetView>
  </sheetViews>
  <sheetFormatPr defaultRowHeight="15.75" x14ac:dyDescent="0.25"/>
  <cols>
    <col min="1" max="1" width="7.7109375" style="1" customWidth="1"/>
    <col min="2" max="2" width="45" style="1" customWidth="1"/>
    <col min="3" max="3" width="17" style="1" customWidth="1"/>
    <col min="4" max="9" width="9.7109375" style="1" customWidth="1"/>
    <col min="10" max="16384" width="9.140625" style="1"/>
  </cols>
  <sheetData>
    <row r="1" spans="1:9" ht="54" customHeight="1" x14ac:dyDescent="0.25">
      <c r="G1" s="57" t="s">
        <v>152</v>
      </c>
      <c r="H1" s="57"/>
      <c r="I1" s="57"/>
    </row>
    <row r="5" spans="1:9" ht="16.5" x14ac:dyDescent="0.25">
      <c r="A5" s="53" t="s">
        <v>153</v>
      </c>
      <c r="B5" s="53"/>
      <c r="C5" s="53"/>
      <c r="D5" s="53"/>
      <c r="E5" s="53"/>
      <c r="F5" s="53"/>
      <c r="G5" s="53"/>
      <c r="H5" s="53"/>
      <c r="I5" s="53"/>
    </row>
    <row r="6" spans="1:9" ht="16.5" x14ac:dyDescent="0.25">
      <c r="A6" s="56" t="s">
        <v>208</v>
      </c>
      <c r="B6" s="56"/>
      <c r="C6" s="56"/>
      <c r="D6" s="56"/>
      <c r="E6" s="56"/>
      <c r="F6" s="56"/>
      <c r="G6" s="56"/>
      <c r="H6" s="56"/>
      <c r="I6" s="56"/>
    </row>
    <row r="8" spans="1:9" s="30" customFormat="1" ht="74.25" customHeight="1" x14ac:dyDescent="0.2">
      <c r="A8" s="58" t="s">
        <v>53</v>
      </c>
      <c r="B8" s="59" t="s">
        <v>0</v>
      </c>
      <c r="C8" s="59" t="s">
        <v>154</v>
      </c>
      <c r="D8" s="59" t="s">
        <v>202</v>
      </c>
      <c r="E8" s="59"/>
      <c r="F8" s="59" t="s">
        <v>203</v>
      </c>
      <c r="G8" s="59"/>
      <c r="H8" s="59" t="s">
        <v>204</v>
      </c>
      <c r="I8" s="60"/>
    </row>
    <row r="9" spans="1:9" s="33" customFormat="1" ht="30" customHeight="1" x14ac:dyDescent="0.2">
      <c r="A9" s="58"/>
      <c r="B9" s="59"/>
      <c r="C9" s="59"/>
      <c r="D9" s="31" t="s">
        <v>155</v>
      </c>
      <c r="E9" s="31" t="s">
        <v>156</v>
      </c>
      <c r="F9" s="31" t="s">
        <v>155</v>
      </c>
      <c r="G9" s="31" t="s">
        <v>156</v>
      </c>
      <c r="H9" s="31" t="s">
        <v>155</v>
      </c>
      <c r="I9" s="32" t="s">
        <v>156</v>
      </c>
    </row>
    <row r="10" spans="1:9" s="33" customFormat="1" ht="39" customHeight="1" x14ac:dyDescent="0.2">
      <c r="A10" s="34" t="s">
        <v>2</v>
      </c>
      <c r="B10" s="35" t="s">
        <v>157</v>
      </c>
      <c r="C10" s="34"/>
      <c r="D10" s="36"/>
      <c r="E10" s="36"/>
      <c r="F10" s="36"/>
      <c r="G10" s="36"/>
      <c r="H10" s="36"/>
      <c r="I10" s="36"/>
    </row>
    <row r="11" spans="1:9" s="33" customFormat="1" ht="39" customHeight="1" x14ac:dyDescent="0.2">
      <c r="A11" s="34" t="s">
        <v>4</v>
      </c>
      <c r="B11" s="35" t="s">
        <v>158</v>
      </c>
      <c r="C11" s="34"/>
      <c r="D11" s="36"/>
      <c r="E11" s="36"/>
      <c r="F11" s="36"/>
      <c r="G11" s="36"/>
      <c r="H11" s="36"/>
      <c r="I11" s="36"/>
    </row>
    <row r="12" spans="1:9" s="33" customFormat="1" ht="173.25" customHeight="1" x14ac:dyDescent="0.2">
      <c r="A12" s="34"/>
      <c r="B12" s="35" t="s">
        <v>159</v>
      </c>
      <c r="C12" s="34" t="s">
        <v>160</v>
      </c>
      <c r="D12" s="36"/>
      <c r="E12" s="36"/>
      <c r="F12" s="36"/>
      <c r="G12" s="36"/>
      <c r="H12" s="36"/>
      <c r="I12" s="36"/>
    </row>
    <row r="13" spans="1:9" s="33" customFormat="1" ht="169.5" customHeight="1" x14ac:dyDescent="0.2">
      <c r="A13" s="34"/>
      <c r="B13" s="35" t="s">
        <v>161</v>
      </c>
      <c r="C13" s="34" t="s">
        <v>162</v>
      </c>
      <c r="D13" s="36"/>
      <c r="E13" s="36"/>
      <c r="F13" s="36"/>
      <c r="G13" s="36"/>
      <c r="H13" s="36"/>
      <c r="I13" s="36"/>
    </row>
    <row r="14" spans="1:9" s="33" customFormat="1" ht="39" customHeight="1" x14ac:dyDescent="0.2">
      <c r="A14" s="34" t="s">
        <v>7</v>
      </c>
      <c r="B14" s="35" t="s">
        <v>163</v>
      </c>
      <c r="C14" s="34"/>
      <c r="D14" s="36"/>
      <c r="E14" s="36"/>
      <c r="F14" s="36"/>
      <c r="G14" s="36"/>
      <c r="H14" s="36"/>
      <c r="I14" s="36"/>
    </row>
    <row r="15" spans="1:9" s="33" customFormat="1" ht="26.1" customHeight="1" x14ac:dyDescent="0.2">
      <c r="A15" s="34"/>
      <c r="B15" s="35" t="s">
        <v>164</v>
      </c>
      <c r="C15" s="34"/>
      <c r="D15" s="36"/>
      <c r="E15" s="36"/>
      <c r="F15" s="36"/>
      <c r="G15" s="36"/>
      <c r="H15" s="36"/>
      <c r="I15" s="36"/>
    </row>
    <row r="16" spans="1:9" s="33" customFormat="1" ht="26.1" customHeight="1" x14ac:dyDescent="0.2">
      <c r="A16" s="34"/>
      <c r="B16" s="35" t="s">
        <v>165</v>
      </c>
      <c r="C16" s="34" t="s">
        <v>160</v>
      </c>
      <c r="D16" s="36"/>
      <c r="E16" s="36"/>
      <c r="F16" s="36"/>
      <c r="G16" s="36"/>
      <c r="H16" s="36"/>
      <c r="I16" s="36"/>
    </row>
    <row r="17" spans="1:9" s="33" customFormat="1" ht="38.25" customHeight="1" x14ac:dyDescent="0.2">
      <c r="A17" s="34"/>
      <c r="B17" s="35" t="s">
        <v>166</v>
      </c>
      <c r="C17" s="34" t="s">
        <v>162</v>
      </c>
      <c r="D17" s="36"/>
      <c r="E17" s="36"/>
      <c r="F17" s="36"/>
      <c r="G17" s="36"/>
      <c r="H17" s="36"/>
      <c r="I17" s="36"/>
    </row>
    <row r="18" spans="1:9" s="33" customFormat="1" ht="26.1" customHeight="1" x14ac:dyDescent="0.2">
      <c r="A18" s="34"/>
      <c r="B18" s="35" t="s">
        <v>167</v>
      </c>
      <c r="C18" s="34" t="s">
        <v>162</v>
      </c>
      <c r="D18" s="36"/>
      <c r="E18" s="36"/>
      <c r="F18" s="36"/>
      <c r="G18" s="36"/>
      <c r="H18" s="36"/>
      <c r="I18" s="36"/>
    </row>
    <row r="19" spans="1:9" s="33" customFormat="1" ht="40.5" customHeight="1" x14ac:dyDescent="0.2">
      <c r="A19" s="34" t="s">
        <v>13</v>
      </c>
      <c r="B19" s="35" t="s">
        <v>168</v>
      </c>
      <c r="C19" s="34" t="s">
        <v>162</v>
      </c>
      <c r="D19" s="36"/>
      <c r="E19" s="36"/>
      <c r="F19" s="36"/>
      <c r="G19" s="36"/>
      <c r="H19" s="36"/>
      <c r="I19" s="36"/>
    </row>
    <row r="20" spans="1:9" s="33" customFormat="1" ht="26.1" customHeight="1" x14ac:dyDescent="0.2">
      <c r="A20" s="34" t="s">
        <v>17</v>
      </c>
      <c r="B20" s="35" t="s">
        <v>201</v>
      </c>
      <c r="C20" s="34"/>
      <c r="D20" s="36"/>
      <c r="E20" s="36"/>
      <c r="F20" s="36"/>
      <c r="G20" s="36"/>
      <c r="H20" s="36"/>
      <c r="I20" s="36"/>
    </row>
    <row r="21" spans="1:9" s="33" customFormat="1" ht="54" customHeight="1" x14ac:dyDescent="0.2">
      <c r="A21" s="34" t="s">
        <v>18</v>
      </c>
      <c r="B21" s="35" t="s">
        <v>169</v>
      </c>
      <c r="C21" s="34" t="s">
        <v>162</v>
      </c>
      <c r="D21" s="36"/>
      <c r="E21" s="36"/>
      <c r="F21" s="36"/>
      <c r="G21" s="36"/>
      <c r="H21" s="36"/>
      <c r="I21" s="36"/>
    </row>
    <row r="22" spans="1:9" s="33" customFormat="1" ht="66.75" customHeight="1" x14ac:dyDescent="0.2">
      <c r="A22" s="34" t="s">
        <v>20</v>
      </c>
      <c r="B22" s="35" t="s">
        <v>170</v>
      </c>
      <c r="C22" s="34" t="s">
        <v>162</v>
      </c>
      <c r="D22" s="36"/>
      <c r="E22" s="36"/>
      <c r="F22" s="36"/>
      <c r="G22" s="36"/>
      <c r="H22" s="36"/>
      <c r="I22" s="36"/>
    </row>
    <row r="23" spans="1:9" s="33" customFormat="1" ht="27" customHeight="1" x14ac:dyDescent="0.2">
      <c r="A23" s="34" t="s">
        <v>22</v>
      </c>
      <c r="B23" s="35" t="s">
        <v>171</v>
      </c>
      <c r="C23" s="34" t="s">
        <v>16</v>
      </c>
      <c r="D23" s="44">
        <v>8</v>
      </c>
      <c r="E23" s="44">
        <v>9</v>
      </c>
      <c r="F23" s="44">
        <v>10</v>
      </c>
      <c r="G23" s="44">
        <v>11</v>
      </c>
      <c r="H23" s="45">
        <v>11</v>
      </c>
      <c r="I23" s="45">
        <v>12</v>
      </c>
    </row>
    <row r="24" spans="1:9" s="33" customFormat="1" ht="27" customHeight="1" x14ac:dyDescent="0.2">
      <c r="A24" s="34"/>
      <c r="B24" s="35" t="s">
        <v>116</v>
      </c>
      <c r="C24" s="34" t="s">
        <v>16</v>
      </c>
      <c r="D24" s="44">
        <v>1.38</v>
      </c>
      <c r="E24" s="44">
        <v>4.16</v>
      </c>
      <c r="F24" s="44">
        <v>3</v>
      </c>
      <c r="G24" s="44">
        <v>3.5</v>
      </c>
      <c r="H24" s="45">
        <v>3</v>
      </c>
      <c r="I24" s="45">
        <v>3.5</v>
      </c>
    </row>
    <row r="25" spans="1:9" s="33" customFormat="1" ht="27" customHeight="1" x14ac:dyDescent="0.2">
      <c r="A25" s="34"/>
      <c r="B25" s="35" t="s">
        <v>117</v>
      </c>
      <c r="C25" s="34" t="s">
        <v>16</v>
      </c>
      <c r="D25" s="44">
        <v>2.97</v>
      </c>
      <c r="E25" s="44">
        <v>0.95</v>
      </c>
      <c r="F25" s="44">
        <v>3</v>
      </c>
      <c r="G25" s="44">
        <v>3.5</v>
      </c>
      <c r="H25" s="45">
        <v>3</v>
      </c>
      <c r="I25" s="45">
        <v>3.5</v>
      </c>
    </row>
    <row r="26" spans="1:9" s="33" customFormat="1" ht="27" customHeight="1" x14ac:dyDescent="0.2">
      <c r="A26" s="34"/>
      <c r="B26" s="35" t="s">
        <v>118</v>
      </c>
      <c r="C26" s="34" t="s">
        <v>16</v>
      </c>
      <c r="D26" s="44">
        <v>3.65</v>
      </c>
      <c r="E26" s="44">
        <f>E23-E24-E25</f>
        <v>3.8899999999999997</v>
      </c>
      <c r="F26" s="44">
        <v>4</v>
      </c>
      <c r="G26" s="44">
        <v>4</v>
      </c>
      <c r="H26" s="45">
        <v>5</v>
      </c>
      <c r="I26" s="45">
        <v>5</v>
      </c>
    </row>
    <row r="27" spans="1:9" s="33" customFormat="1" ht="27" customHeight="1" x14ac:dyDescent="0.2">
      <c r="A27" s="34"/>
      <c r="B27" s="35" t="s">
        <v>119</v>
      </c>
      <c r="C27" s="34" t="s">
        <v>16</v>
      </c>
      <c r="D27" s="36"/>
      <c r="E27" s="36"/>
      <c r="F27" s="36"/>
      <c r="G27" s="36"/>
      <c r="H27" s="36"/>
      <c r="I27" s="36"/>
    </row>
    <row r="28" spans="1:9" s="33" customFormat="1" ht="27" customHeight="1" x14ac:dyDescent="0.2">
      <c r="A28" s="34" t="s">
        <v>28</v>
      </c>
      <c r="B28" s="35" t="s">
        <v>172</v>
      </c>
      <c r="C28" s="34" t="s">
        <v>16</v>
      </c>
      <c r="D28" s="36"/>
      <c r="E28" s="36"/>
      <c r="F28" s="36"/>
      <c r="G28" s="36"/>
      <c r="H28" s="36"/>
      <c r="I28" s="36"/>
    </row>
    <row r="29" spans="1:9" s="33" customFormat="1" ht="27" customHeight="1" x14ac:dyDescent="0.2">
      <c r="A29" s="34" t="s">
        <v>30</v>
      </c>
      <c r="B29" s="35" t="s">
        <v>173</v>
      </c>
      <c r="C29" s="34" t="s">
        <v>174</v>
      </c>
      <c r="D29" s="36"/>
      <c r="E29" s="36"/>
      <c r="F29" s="36"/>
      <c r="G29" s="36"/>
      <c r="H29" s="36"/>
      <c r="I29" s="36"/>
    </row>
    <row r="30" spans="1:9" s="33" customFormat="1" ht="27" customHeight="1" x14ac:dyDescent="0.2">
      <c r="A30" s="34"/>
      <c r="B30" s="35" t="s">
        <v>175</v>
      </c>
      <c r="C30" s="34" t="s">
        <v>174</v>
      </c>
      <c r="D30" s="36"/>
      <c r="E30" s="36"/>
      <c r="F30" s="36"/>
      <c r="G30" s="36"/>
      <c r="H30" s="36"/>
      <c r="I30" s="36"/>
    </row>
    <row r="31" spans="1:9" s="33" customFormat="1" ht="27" customHeight="1" x14ac:dyDescent="0.2">
      <c r="A31" s="34" t="s">
        <v>34</v>
      </c>
      <c r="B31" s="35" t="s">
        <v>176</v>
      </c>
      <c r="C31" s="34" t="s">
        <v>160</v>
      </c>
      <c r="D31" s="36"/>
      <c r="E31" s="36"/>
      <c r="F31" s="36"/>
      <c r="G31" s="36"/>
      <c r="H31" s="36"/>
      <c r="I31" s="36"/>
    </row>
    <row r="32" spans="1:9" s="33" customFormat="1" ht="40.5" customHeight="1" x14ac:dyDescent="0.2">
      <c r="A32" s="34" t="s">
        <v>35</v>
      </c>
      <c r="B32" s="35" t="s">
        <v>177</v>
      </c>
      <c r="C32" s="34" t="s">
        <v>178</v>
      </c>
      <c r="D32" s="36"/>
      <c r="E32" s="36"/>
      <c r="F32" s="36"/>
      <c r="G32" s="36"/>
      <c r="H32" s="36"/>
      <c r="I32" s="36"/>
    </row>
    <row r="33" spans="1:9" s="33" customFormat="1" ht="27" customHeight="1" x14ac:dyDescent="0.2">
      <c r="A33" s="34" t="s">
        <v>179</v>
      </c>
      <c r="B33" s="35" t="s">
        <v>180</v>
      </c>
      <c r="C33" s="34" t="s">
        <v>178</v>
      </c>
      <c r="D33" s="36"/>
      <c r="E33" s="36"/>
      <c r="F33" s="36"/>
      <c r="G33" s="36"/>
      <c r="H33" s="36"/>
      <c r="I33" s="36"/>
    </row>
    <row r="34" spans="1:9" s="33" customFormat="1" ht="27" customHeight="1" x14ac:dyDescent="0.2">
      <c r="A34" s="34" t="s">
        <v>181</v>
      </c>
      <c r="B34" s="35" t="s">
        <v>182</v>
      </c>
      <c r="C34" s="34" t="s">
        <v>178</v>
      </c>
      <c r="D34" s="36"/>
      <c r="E34" s="36"/>
      <c r="F34" s="36"/>
      <c r="G34" s="36"/>
      <c r="H34" s="36"/>
      <c r="I34" s="36"/>
    </row>
    <row r="35" spans="1:9" s="33" customFormat="1" ht="27" customHeight="1" x14ac:dyDescent="0.2">
      <c r="A35" s="34"/>
      <c r="B35" s="35" t="s">
        <v>183</v>
      </c>
      <c r="C35" s="34" t="s">
        <v>178</v>
      </c>
      <c r="D35" s="36"/>
      <c r="E35" s="36"/>
      <c r="F35" s="36"/>
      <c r="G35" s="36"/>
      <c r="H35" s="36"/>
      <c r="I35" s="36"/>
    </row>
    <row r="36" spans="1:9" s="33" customFormat="1" ht="27" customHeight="1" x14ac:dyDescent="0.2">
      <c r="A36" s="34"/>
      <c r="B36" s="35" t="s">
        <v>184</v>
      </c>
      <c r="C36" s="34" t="s">
        <v>178</v>
      </c>
      <c r="D36" s="36"/>
      <c r="E36" s="36"/>
      <c r="F36" s="36"/>
      <c r="G36" s="36"/>
      <c r="H36" s="36"/>
      <c r="I36" s="36"/>
    </row>
    <row r="37" spans="1:9" s="33" customFormat="1" ht="27" customHeight="1" x14ac:dyDescent="0.2">
      <c r="A37" s="34"/>
      <c r="B37" s="35" t="s">
        <v>185</v>
      </c>
      <c r="C37" s="34" t="s">
        <v>178</v>
      </c>
      <c r="D37" s="36"/>
      <c r="E37" s="36"/>
      <c r="F37" s="36"/>
      <c r="G37" s="36"/>
      <c r="H37" s="36"/>
      <c r="I37" s="36"/>
    </row>
    <row r="38" spans="1:9" s="33" customFormat="1" ht="27" customHeight="1" x14ac:dyDescent="0.2">
      <c r="A38" s="34"/>
      <c r="B38" s="35" t="s">
        <v>186</v>
      </c>
      <c r="C38" s="34" t="s">
        <v>178</v>
      </c>
      <c r="D38" s="36"/>
      <c r="E38" s="36"/>
      <c r="F38" s="36"/>
      <c r="G38" s="36"/>
      <c r="H38" s="36"/>
      <c r="I38" s="36"/>
    </row>
    <row r="39" spans="1:9" s="33" customFormat="1" ht="27" customHeight="1" x14ac:dyDescent="0.2">
      <c r="A39" s="34" t="s">
        <v>187</v>
      </c>
      <c r="B39" s="35" t="s">
        <v>188</v>
      </c>
      <c r="C39" s="34" t="s">
        <v>178</v>
      </c>
      <c r="D39" s="36"/>
      <c r="E39" s="36"/>
      <c r="F39" s="36"/>
      <c r="G39" s="36"/>
      <c r="H39" s="36"/>
      <c r="I39" s="36"/>
    </row>
    <row r="40" spans="1:9" s="33" customFormat="1" ht="27" customHeight="1" x14ac:dyDescent="0.2">
      <c r="A40" s="34" t="s">
        <v>36</v>
      </c>
      <c r="B40" s="35" t="s">
        <v>189</v>
      </c>
      <c r="C40" s="34"/>
      <c r="D40" s="36"/>
      <c r="E40" s="36"/>
      <c r="F40" s="36"/>
      <c r="G40" s="36"/>
      <c r="H40" s="36"/>
      <c r="I40" s="36"/>
    </row>
    <row r="41" spans="1:9" s="33" customFormat="1" ht="27" customHeight="1" x14ac:dyDescent="0.2">
      <c r="A41" s="34" t="s">
        <v>37</v>
      </c>
      <c r="B41" s="35" t="s">
        <v>190</v>
      </c>
      <c r="C41" s="34" t="s">
        <v>191</v>
      </c>
      <c r="D41" s="36"/>
      <c r="E41" s="36"/>
      <c r="F41" s="36"/>
      <c r="G41" s="36"/>
      <c r="H41" s="36"/>
      <c r="I41" s="36"/>
    </row>
    <row r="42" spans="1:9" s="33" customFormat="1" ht="27" customHeight="1" x14ac:dyDescent="0.2">
      <c r="A42" s="34" t="s">
        <v>192</v>
      </c>
      <c r="B42" s="35" t="s">
        <v>193</v>
      </c>
      <c r="C42" s="34" t="s">
        <v>178</v>
      </c>
      <c r="D42" s="36"/>
      <c r="E42" s="36"/>
      <c r="F42" s="36"/>
      <c r="G42" s="36"/>
      <c r="H42" s="36"/>
      <c r="I42" s="36"/>
    </row>
    <row r="43" spans="1:9" s="33" customFormat="1" ht="27" customHeight="1" x14ac:dyDescent="0.2">
      <c r="A43" s="34" t="s">
        <v>194</v>
      </c>
      <c r="B43" s="35" t="s">
        <v>195</v>
      </c>
      <c r="C43" s="34" t="s">
        <v>196</v>
      </c>
      <c r="D43" s="36"/>
      <c r="E43" s="36"/>
      <c r="F43" s="36"/>
      <c r="G43" s="36"/>
      <c r="H43" s="36"/>
      <c r="I43" s="36"/>
    </row>
    <row r="44" spans="1:9" s="33" customFormat="1" ht="27" customHeight="1" x14ac:dyDescent="0.2">
      <c r="A44" s="34"/>
      <c r="B44" s="35" t="s">
        <v>197</v>
      </c>
      <c r="C44" s="34" t="s">
        <v>196</v>
      </c>
      <c r="D44" s="36"/>
      <c r="E44" s="36"/>
      <c r="F44" s="36"/>
      <c r="G44" s="36"/>
      <c r="H44" s="36"/>
      <c r="I44" s="36"/>
    </row>
    <row r="45" spans="1:9" s="33" customFormat="1" ht="27" customHeight="1" x14ac:dyDescent="0.2">
      <c r="A45" s="37"/>
      <c r="B45" s="38" t="s">
        <v>198</v>
      </c>
      <c r="C45" s="37" t="s">
        <v>196</v>
      </c>
      <c r="D45" s="39"/>
      <c r="E45" s="39"/>
      <c r="F45" s="39"/>
      <c r="G45" s="39"/>
      <c r="H45" s="39"/>
      <c r="I45" s="39"/>
    </row>
    <row r="46" spans="1:9" s="22" customFormat="1" ht="17.25" customHeight="1" x14ac:dyDescent="0.2">
      <c r="A46" s="21" t="s">
        <v>151</v>
      </c>
    </row>
  </sheetData>
  <mergeCells count="9">
    <mergeCell ref="G1:I1"/>
    <mergeCell ref="A5:I5"/>
    <mergeCell ref="A8:A9"/>
    <mergeCell ref="B8:B9"/>
    <mergeCell ref="C8:C9"/>
    <mergeCell ref="D8:E8"/>
    <mergeCell ref="F8:G8"/>
    <mergeCell ref="H8:I8"/>
    <mergeCell ref="A6:I6"/>
  </mergeCells>
  <phoneticPr fontId="13"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Пр.2</vt:lpstr>
      <vt:lpstr>Пр.3</vt:lpstr>
      <vt:lpstr>Пр.5</vt:lpstr>
      <vt:lpstr>Пр.2!TABLE</vt:lpstr>
      <vt:lpstr>Пр.2!Заголовки_для_печати</vt:lpstr>
      <vt:lpstr>Пр.2!Область_печати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Каменчук</cp:lastModifiedBy>
  <cp:lastPrinted>2018-04-26T14:24:55Z</cp:lastPrinted>
  <dcterms:created xsi:type="dcterms:W3CDTF">2014-08-15T10:06:32Z</dcterms:created>
  <dcterms:modified xsi:type="dcterms:W3CDTF">2018-04-26T14:28:00Z</dcterms:modified>
</cp:coreProperties>
</file>