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CB7716E8-F0DB-4BD8-8273-73BE8693E13E}" xr6:coauthVersionLast="47" xr6:coauthVersionMax="47" xr10:uidLastSave="{00000000-0000-0000-0000-000000000000}"/>
  <bookViews>
    <workbookView xWindow="0" yWindow="0" windowWidth="28290" windowHeight="15600" tabRatio="849" xr2:uid="{00000000-000D-0000-FFFF-FFFF00000000}"/>
  </bookViews>
  <sheets>
    <sheet name="8" sheetId="40" r:id="rId1"/>
  </sheets>
  <definedNames>
    <definedName name="_xlnm._FilterDatabase" localSheetId="0" hidden="1">'8'!$A$20:$AM$130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9" i="40" l="1"/>
  <c r="J25" i="40" l="1"/>
  <c r="K25" i="40"/>
  <c r="L25" i="40"/>
  <c r="M25" i="40"/>
  <c r="N25" i="40"/>
  <c r="O25" i="40"/>
  <c r="P25" i="40"/>
  <c r="Q25" i="40"/>
  <c r="R25" i="40"/>
  <c r="S25" i="40"/>
  <c r="T25" i="40"/>
  <c r="U25" i="40"/>
  <c r="V25" i="40"/>
  <c r="W25" i="40"/>
  <c r="X25" i="40"/>
  <c r="Y25" i="40"/>
  <c r="Z25" i="40"/>
  <c r="AA25" i="40"/>
  <c r="AB25" i="40"/>
  <c r="AC25" i="40"/>
  <c r="AD25" i="40"/>
  <c r="AE25" i="40"/>
  <c r="AF25" i="40"/>
  <c r="AG25" i="40"/>
  <c r="AH25" i="40"/>
  <c r="J32" i="40"/>
  <c r="J29" i="40" s="1"/>
  <c r="K32" i="40"/>
  <c r="K29" i="40" s="1"/>
  <c r="L32" i="40"/>
  <c r="L29" i="40" s="1"/>
  <c r="M32" i="40"/>
  <c r="M29" i="40" s="1"/>
  <c r="N32" i="40"/>
  <c r="N29" i="40" s="1"/>
  <c r="O32" i="40"/>
  <c r="O29" i="40" s="1"/>
  <c r="P32" i="40"/>
  <c r="P29" i="40" s="1"/>
  <c r="Q32" i="40"/>
  <c r="Q29" i="40" s="1"/>
  <c r="R32" i="40"/>
  <c r="R29" i="40" s="1"/>
  <c r="S32" i="40"/>
  <c r="S29" i="40" s="1"/>
  <c r="T32" i="40"/>
  <c r="T29" i="40" s="1"/>
  <c r="U32" i="40"/>
  <c r="U29" i="40" s="1"/>
  <c r="V32" i="40"/>
  <c r="V29" i="40" s="1"/>
  <c r="W32" i="40"/>
  <c r="W29" i="40" s="1"/>
  <c r="X32" i="40"/>
  <c r="X29" i="40" s="1"/>
  <c r="Y32" i="40"/>
  <c r="Y29" i="40" s="1"/>
  <c r="Z32" i="40"/>
  <c r="Z29" i="40" s="1"/>
  <c r="AA32" i="40"/>
  <c r="AA29" i="40" s="1"/>
  <c r="AB32" i="40"/>
  <c r="AB29" i="40" s="1"/>
  <c r="AC32" i="40"/>
  <c r="AC29" i="40" s="1"/>
  <c r="AD32" i="40"/>
  <c r="AD29" i="40" s="1"/>
  <c r="AE32" i="40"/>
  <c r="AE29" i="40" s="1"/>
  <c r="AF32" i="40"/>
  <c r="AF29" i="40" s="1"/>
  <c r="AG32" i="40"/>
  <c r="AG29" i="40" s="1"/>
  <c r="AH32" i="40"/>
  <c r="AH29" i="40" s="1"/>
  <c r="J47" i="40"/>
  <c r="K47" i="40"/>
  <c r="L47" i="40"/>
  <c r="M47" i="40"/>
  <c r="N47" i="40"/>
  <c r="O47" i="40"/>
  <c r="P47" i="40"/>
  <c r="Q47" i="40"/>
  <c r="R47" i="40"/>
  <c r="S47" i="40"/>
  <c r="T47" i="40"/>
  <c r="U47" i="40"/>
  <c r="V47" i="40"/>
  <c r="W47" i="40"/>
  <c r="X47" i="40"/>
  <c r="Y47" i="40"/>
  <c r="Z47" i="40"/>
  <c r="AA47" i="40"/>
  <c r="AB47" i="40"/>
  <c r="AC47" i="40"/>
  <c r="AD47" i="40"/>
  <c r="AE47" i="40"/>
  <c r="AF47" i="40"/>
  <c r="AG47" i="40"/>
  <c r="AH47" i="40"/>
  <c r="AI47" i="40"/>
  <c r="AJ47" i="40"/>
  <c r="AK47" i="40"/>
  <c r="AL47" i="40"/>
  <c r="AM47" i="40"/>
  <c r="J69" i="40"/>
  <c r="K69" i="40"/>
  <c r="L69" i="40"/>
  <c r="M69" i="40"/>
  <c r="N69" i="40"/>
  <c r="O69" i="40"/>
  <c r="P69" i="40"/>
  <c r="Q69" i="40"/>
  <c r="R69" i="40"/>
  <c r="S69" i="40"/>
  <c r="T69" i="40"/>
  <c r="U69" i="40"/>
  <c r="V69" i="40"/>
  <c r="W69" i="40"/>
  <c r="X69" i="40"/>
  <c r="Y69" i="40"/>
  <c r="Z69" i="40"/>
  <c r="AA69" i="40"/>
  <c r="AB69" i="40"/>
  <c r="AC69" i="40"/>
  <c r="AD69" i="40"/>
  <c r="AE69" i="40"/>
  <c r="AF69" i="40"/>
  <c r="AG69" i="40"/>
  <c r="AH69" i="40"/>
  <c r="J65" i="40"/>
  <c r="K65" i="40"/>
  <c r="L65" i="40"/>
  <c r="L64" i="40" s="1"/>
  <c r="M65" i="40"/>
  <c r="N65" i="40"/>
  <c r="O65" i="40"/>
  <c r="P65" i="40"/>
  <c r="P64" i="40" s="1"/>
  <c r="Q65" i="40"/>
  <c r="R65" i="40"/>
  <c r="S65" i="40"/>
  <c r="T65" i="40"/>
  <c r="T64" i="40" s="1"/>
  <c r="U65" i="40"/>
  <c r="V65" i="40"/>
  <c r="W65" i="40"/>
  <c r="X65" i="40"/>
  <c r="X64" i="40" s="1"/>
  <c r="Y65" i="40"/>
  <c r="Z65" i="40"/>
  <c r="AA65" i="40"/>
  <c r="AB65" i="40"/>
  <c r="AB64" i="40" s="1"/>
  <c r="AC65" i="40"/>
  <c r="AD65" i="40"/>
  <c r="AE65" i="40"/>
  <c r="AF65" i="40"/>
  <c r="AF64" i="40" s="1"/>
  <c r="AG65" i="40"/>
  <c r="AH65" i="40"/>
  <c r="J75" i="40"/>
  <c r="J73" i="40" s="1"/>
  <c r="K75" i="40"/>
  <c r="K73" i="40" s="1"/>
  <c r="L75" i="40"/>
  <c r="L73" i="40" s="1"/>
  <c r="M75" i="40"/>
  <c r="M73" i="40" s="1"/>
  <c r="N75" i="40"/>
  <c r="N73" i="40" s="1"/>
  <c r="O75" i="40"/>
  <c r="O73" i="40" s="1"/>
  <c r="P75" i="40"/>
  <c r="P73" i="40" s="1"/>
  <c r="Q75" i="40"/>
  <c r="Q73" i="40" s="1"/>
  <c r="R75" i="40"/>
  <c r="R73" i="40" s="1"/>
  <c r="S75" i="40"/>
  <c r="S73" i="40" s="1"/>
  <c r="T75" i="40"/>
  <c r="T73" i="40" s="1"/>
  <c r="U75" i="40"/>
  <c r="U73" i="40" s="1"/>
  <c r="V75" i="40"/>
  <c r="V73" i="40" s="1"/>
  <c r="W75" i="40"/>
  <c r="W73" i="40" s="1"/>
  <c r="X75" i="40"/>
  <c r="X73" i="40" s="1"/>
  <c r="Y75" i="40"/>
  <c r="Y73" i="40" s="1"/>
  <c r="Z75" i="40"/>
  <c r="Z73" i="40" s="1"/>
  <c r="AA75" i="40"/>
  <c r="AA73" i="40" s="1"/>
  <c r="AB75" i="40"/>
  <c r="AB73" i="40" s="1"/>
  <c r="AC75" i="40"/>
  <c r="AC73" i="40" s="1"/>
  <c r="AD75" i="40"/>
  <c r="AD73" i="40" s="1"/>
  <c r="AE75" i="40"/>
  <c r="AE73" i="40" s="1"/>
  <c r="AF75" i="40"/>
  <c r="AF73" i="40" s="1"/>
  <c r="AG75" i="40"/>
  <c r="AG73" i="40" s="1"/>
  <c r="AH75" i="40"/>
  <c r="AH73" i="40" s="1"/>
  <c r="J87" i="40"/>
  <c r="J86" i="40" s="1"/>
  <c r="K87" i="40"/>
  <c r="K86" i="40" s="1"/>
  <c r="L87" i="40"/>
  <c r="L86" i="40" s="1"/>
  <c r="M87" i="40"/>
  <c r="M86" i="40" s="1"/>
  <c r="N87" i="40"/>
  <c r="N86" i="40" s="1"/>
  <c r="O87" i="40"/>
  <c r="O86" i="40" s="1"/>
  <c r="P87" i="40"/>
  <c r="P86" i="40" s="1"/>
  <c r="Q87" i="40"/>
  <c r="Q86" i="40" s="1"/>
  <c r="R87" i="40"/>
  <c r="R86" i="40" s="1"/>
  <c r="S87" i="40"/>
  <c r="S86" i="40" s="1"/>
  <c r="T87" i="40"/>
  <c r="T86" i="40" s="1"/>
  <c r="U87" i="40"/>
  <c r="U86" i="40" s="1"/>
  <c r="V87" i="40"/>
  <c r="V86" i="40" s="1"/>
  <c r="W87" i="40"/>
  <c r="W86" i="40" s="1"/>
  <c r="X87" i="40"/>
  <c r="X86" i="40" s="1"/>
  <c r="Y87" i="40"/>
  <c r="Y86" i="40" s="1"/>
  <c r="Z87" i="40"/>
  <c r="Z86" i="40" s="1"/>
  <c r="AA87" i="40"/>
  <c r="AA86" i="40" s="1"/>
  <c r="AB87" i="40"/>
  <c r="AB86" i="40" s="1"/>
  <c r="AC87" i="40"/>
  <c r="AC86" i="40" s="1"/>
  <c r="AD87" i="40"/>
  <c r="AD86" i="40" s="1"/>
  <c r="AE87" i="40"/>
  <c r="AE86" i="40" s="1"/>
  <c r="AF87" i="40"/>
  <c r="AF86" i="40" s="1"/>
  <c r="AG87" i="40"/>
  <c r="AG86" i="40" s="1"/>
  <c r="AH87" i="40"/>
  <c r="AH86" i="40" s="1"/>
  <c r="K92" i="40"/>
  <c r="L92" i="40"/>
  <c r="M92" i="40"/>
  <c r="N92" i="40"/>
  <c r="O92" i="40"/>
  <c r="P92" i="40"/>
  <c r="Q92" i="40"/>
  <c r="R92" i="40"/>
  <c r="S92" i="40"/>
  <c r="T92" i="40"/>
  <c r="U92" i="40"/>
  <c r="V92" i="40"/>
  <c r="W92" i="40"/>
  <c r="X92" i="40"/>
  <c r="Y92" i="40"/>
  <c r="Z92" i="40"/>
  <c r="AA92" i="40"/>
  <c r="AB92" i="40"/>
  <c r="AC92" i="40"/>
  <c r="AD92" i="40"/>
  <c r="AE92" i="40"/>
  <c r="AF92" i="40"/>
  <c r="AG92" i="40"/>
  <c r="AH92" i="40"/>
  <c r="J92" i="40"/>
  <c r="J101" i="40"/>
  <c r="K101" i="40"/>
  <c r="L101" i="40"/>
  <c r="M101" i="40"/>
  <c r="N101" i="40"/>
  <c r="O101" i="40"/>
  <c r="P101" i="40"/>
  <c r="Q101" i="40"/>
  <c r="R101" i="40"/>
  <c r="S101" i="40"/>
  <c r="T101" i="40"/>
  <c r="U101" i="40"/>
  <c r="V101" i="40"/>
  <c r="W101" i="40"/>
  <c r="X101" i="40"/>
  <c r="Y101" i="40"/>
  <c r="Z101" i="40"/>
  <c r="AA101" i="40"/>
  <c r="AB101" i="40"/>
  <c r="AC101" i="40"/>
  <c r="AD101" i="40"/>
  <c r="AE101" i="40"/>
  <c r="AF101" i="40"/>
  <c r="AG101" i="40"/>
  <c r="AH101" i="40"/>
  <c r="J105" i="40"/>
  <c r="J103" i="40" s="1"/>
  <c r="K105" i="40"/>
  <c r="K103" i="40" s="1"/>
  <c r="L105" i="40"/>
  <c r="L103" i="40" s="1"/>
  <c r="M105" i="40"/>
  <c r="M103" i="40" s="1"/>
  <c r="N105" i="40"/>
  <c r="N103" i="40" s="1"/>
  <c r="O105" i="40"/>
  <c r="O103" i="40" s="1"/>
  <c r="P105" i="40"/>
  <c r="P103" i="40" s="1"/>
  <c r="Q105" i="40"/>
  <c r="Q103" i="40" s="1"/>
  <c r="R105" i="40"/>
  <c r="R103" i="40" s="1"/>
  <c r="S105" i="40"/>
  <c r="S103" i="40" s="1"/>
  <c r="T105" i="40"/>
  <c r="T103" i="40" s="1"/>
  <c r="U105" i="40"/>
  <c r="U103" i="40" s="1"/>
  <c r="V105" i="40"/>
  <c r="V103" i="40" s="1"/>
  <c r="W105" i="40"/>
  <c r="W103" i="40" s="1"/>
  <c r="X105" i="40"/>
  <c r="X103" i="40" s="1"/>
  <c r="Y105" i="40"/>
  <c r="Y103" i="40" s="1"/>
  <c r="Z105" i="40"/>
  <c r="Z103" i="40" s="1"/>
  <c r="AA105" i="40"/>
  <c r="AA103" i="40" s="1"/>
  <c r="AB105" i="40"/>
  <c r="AB103" i="40" s="1"/>
  <c r="AC105" i="40"/>
  <c r="AC103" i="40" s="1"/>
  <c r="AD105" i="40"/>
  <c r="AD103" i="40" s="1"/>
  <c r="AE105" i="40"/>
  <c r="AE103" i="40" s="1"/>
  <c r="AF105" i="40"/>
  <c r="AF103" i="40" s="1"/>
  <c r="AG105" i="40"/>
  <c r="AG103" i="40" s="1"/>
  <c r="AH105" i="40"/>
  <c r="AH103" i="40" s="1"/>
  <c r="AM106" i="40"/>
  <c r="AL106" i="40"/>
  <c r="AK106" i="40"/>
  <c r="AJ106" i="40"/>
  <c r="AI106" i="40"/>
  <c r="J109" i="40"/>
  <c r="J23" i="40" s="1"/>
  <c r="K109" i="40"/>
  <c r="K23" i="40" s="1"/>
  <c r="L109" i="40"/>
  <c r="L23" i="40" s="1"/>
  <c r="M109" i="40"/>
  <c r="M23" i="40" s="1"/>
  <c r="N109" i="40"/>
  <c r="N23" i="40" s="1"/>
  <c r="O109" i="40"/>
  <c r="O23" i="40" s="1"/>
  <c r="P109" i="40"/>
  <c r="P23" i="40" s="1"/>
  <c r="Q109" i="40"/>
  <c r="Q23" i="40" s="1"/>
  <c r="R109" i="40"/>
  <c r="R23" i="40" s="1"/>
  <c r="S109" i="40"/>
  <c r="S23" i="40" s="1"/>
  <c r="T109" i="40"/>
  <c r="T23" i="40" s="1"/>
  <c r="U109" i="40"/>
  <c r="U23" i="40" s="1"/>
  <c r="V109" i="40"/>
  <c r="V23" i="40" s="1"/>
  <c r="W109" i="40"/>
  <c r="W23" i="40" s="1"/>
  <c r="X109" i="40"/>
  <c r="X23" i="40" s="1"/>
  <c r="Y109" i="40"/>
  <c r="Y23" i="40" s="1"/>
  <c r="Z109" i="40"/>
  <c r="Z23" i="40" s="1"/>
  <c r="AA109" i="40"/>
  <c r="AA23" i="40" s="1"/>
  <c r="AB109" i="40"/>
  <c r="AB23" i="40" s="1"/>
  <c r="AC109" i="40"/>
  <c r="AC23" i="40" s="1"/>
  <c r="AD109" i="40"/>
  <c r="AD23" i="40" s="1"/>
  <c r="AE109" i="40"/>
  <c r="AE23" i="40" s="1"/>
  <c r="AF109" i="40"/>
  <c r="AF23" i="40" s="1"/>
  <c r="AG109" i="40"/>
  <c r="AG23" i="40" s="1"/>
  <c r="AH109" i="40"/>
  <c r="AH23" i="40" s="1"/>
  <c r="AM111" i="40"/>
  <c r="AL111" i="40"/>
  <c r="AK111" i="40"/>
  <c r="AJ111" i="40"/>
  <c r="AI111" i="40"/>
  <c r="AM110" i="40"/>
  <c r="AL110" i="40"/>
  <c r="AL109" i="40" s="1"/>
  <c r="AL23" i="40" s="1"/>
  <c r="AK110" i="40"/>
  <c r="AJ110" i="40"/>
  <c r="AI110" i="40"/>
  <c r="J112" i="40"/>
  <c r="J24" i="40" s="1"/>
  <c r="K112" i="40"/>
  <c r="K24" i="40" s="1"/>
  <c r="L112" i="40"/>
  <c r="L24" i="40" s="1"/>
  <c r="M112" i="40"/>
  <c r="M24" i="40" s="1"/>
  <c r="N112" i="40"/>
  <c r="N24" i="40" s="1"/>
  <c r="O112" i="40"/>
  <c r="O24" i="40" s="1"/>
  <c r="P112" i="40"/>
  <c r="P24" i="40" s="1"/>
  <c r="Q112" i="40"/>
  <c r="Q24" i="40" s="1"/>
  <c r="R112" i="40"/>
  <c r="R24" i="40" s="1"/>
  <c r="S112" i="40"/>
  <c r="S24" i="40" s="1"/>
  <c r="T112" i="40"/>
  <c r="T24" i="40" s="1"/>
  <c r="U112" i="40"/>
  <c r="U24" i="40" s="1"/>
  <c r="V112" i="40"/>
  <c r="V24" i="40" s="1"/>
  <c r="W112" i="40"/>
  <c r="W24" i="40" s="1"/>
  <c r="X112" i="40"/>
  <c r="X24" i="40" s="1"/>
  <c r="Y112" i="40"/>
  <c r="Y24" i="40" s="1"/>
  <c r="Z112" i="40"/>
  <c r="Z24" i="40" s="1"/>
  <c r="AA112" i="40"/>
  <c r="AA24" i="40" s="1"/>
  <c r="AB112" i="40"/>
  <c r="AB24" i="40" s="1"/>
  <c r="AC112" i="40"/>
  <c r="AC24" i="40" s="1"/>
  <c r="AD112" i="40"/>
  <c r="AD24" i="40" s="1"/>
  <c r="AE112" i="40"/>
  <c r="AE24" i="40" s="1"/>
  <c r="AF112" i="40"/>
  <c r="AF24" i="40" s="1"/>
  <c r="AG112" i="40"/>
  <c r="AG24" i="40" s="1"/>
  <c r="AH112" i="40"/>
  <c r="AH24" i="40" s="1"/>
  <c r="J116" i="40"/>
  <c r="J26" i="40" s="1"/>
  <c r="K116" i="40"/>
  <c r="K26" i="40" s="1"/>
  <c r="L116" i="40"/>
  <c r="L26" i="40" s="1"/>
  <c r="M116" i="40"/>
  <c r="M26" i="40" s="1"/>
  <c r="N116" i="40"/>
  <c r="N26" i="40" s="1"/>
  <c r="O116" i="40"/>
  <c r="O26" i="40" s="1"/>
  <c r="P116" i="40"/>
  <c r="P26" i="40" s="1"/>
  <c r="Q116" i="40"/>
  <c r="Q26" i="40" s="1"/>
  <c r="R116" i="40"/>
  <c r="R26" i="40" s="1"/>
  <c r="S116" i="40"/>
  <c r="S26" i="40" s="1"/>
  <c r="T116" i="40"/>
  <c r="T26" i="40" s="1"/>
  <c r="U116" i="40"/>
  <c r="U26" i="40" s="1"/>
  <c r="V116" i="40"/>
  <c r="V26" i="40" s="1"/>
  <c r="W116" i="40"/>
  <c r="W26" i="40" s="1"/>
  <c r="X116" i="40"/>
  <c r="X26" i="40" s="1"/>
  <c r="Y116" i="40"/>
  <c r="Y26" i="40" s="1"/>
  <c r="Z116" i="40"/>
  <c r="Z26" i="40" s="1"/>
  <c r="AA116" i="40"/>
  <c r="AA26" i="40" s="1"/>
  <c r="AB116" i="40"/>
  <c r="AB26" i="40" s="1"/>
  <c r="AC116" i="40"/>
  <c r="AC26" i="40" s="1"/>
  <c r="AD116" i="40"/>
  <c r="AD26" i="40" s="1"/>
  <c r="AE116" i="40"/>
  <c r="AE26" i="40" s="1"/>
  <c r="AF116" i="40"/>
  <c r="AF26" i="40" s="1"/>
  <c r="AG116" i="40"/>
  <c r="AG26" i="40" s="1"/>
  <c r="AH116" i="40"/>
  <c r="AH26" i="40" s="1"/>
  <c r="AM130" i="40"/>
  <c r="AL130" i="40"/>
  <c r="AK130" i="40"/>
  <c r="AJ130" i="40"/>
  <c r="AI130" i="40"/>
  <c r="AM129" i="40"/>
  <c r="AL129" i="40"/>
  <c r="AK129" i="40"/>
  <c r="AJ129" i="40"/>
  <c r="AI129" i="40"/>
  <c r="AM128" i="40"/>
  <c r="AL128" i="40"/>
  <c r="AK128" i="40"/>
  <c r="AJ128" i="40"/>
  <c r="AI128" i="40"/>
  <c r="AM127" i="40"/>
  <c r="AL127" i="40"/>
  <c r="AK127" i="40"/>
  <c r="AJ127" i="40"/>
  <c r="AI127" i="40"/>
  <c r="AM126" i="40"/>
  <c r="AL126" i="40"/>
  <c r="AK126" i="40"/>
  <c r="AJ126" i="40"/>
  <c r="AI126" i="40"/>
  <c r="AM125" i="40"/>
  <c r="AL125" i="40"/>
  <c r="AK125" i="40"/>
  <c r="AJ125" i="40"/>
  <c r="AI125" i="40"/>
  <c r="AM124" i="40"/>
  <c r="AL124" i="40"/>
  <c r="AK124" i="40"/>
  <c r="AJ124" i="40"/>
  <c r="AI124" i="40"/>
  <c r="AM123" i="40"/>
  <c r="AL123" i="40"/>
  <c r="AK123" i="40"/>
  <c r="AJ123" i="40"/>
  <c r="AI123" i="40"/>
  <c r="AM122" i="40"/>
  <c r="AL122" i="40"/>
  <c r="AK122" i="40"/>
  <c r="AJ122" i="40"/>
  <c r="AI122" i="40"/>
  <c r="AM121" i="40"/>
  <c r="AL121" i="40"/>
  <c r="AK121" i="40"/>
  <c r="AJ121" i="40"/>
  <c r="AI121" i="40"/>
  <c r="AM120" i="40"/>
  <c r="AL120" i="40"/>
  <c r="AK120" i="40"/>
  <c r="AJ120" i="40"/>
  <c r="AI120" i="40"/>
  <c r="AM119" i="40"/>
  <c r="AL119" i="40"/>
  <c r="AK119" i="40"/>
  <c r="AJ119" i="40"/>
  <c r="AI119" i="40"/>
  <c r="AM118" i="40"/>
  <c r="AL118" i="40"/>
  <c r="AK118" i="40"/>
  <c r="AJ118" i="40"/>
  <c r="AI118" i="40"/>
  <c r="AM117" i="40"/>
  <c r="AL117" i="40"/>
  <c r="AK117" i="40"/>
  <c r="AJ117" i="40"/>
  <c r="AI117" i="40"/>
  <c r="AM114" i="40"/>
  <c r="AL114" i="40"/>
  <c r="AK114" i="40"/>
  <c r="AJ114" i="40"/>
  <c r="AI114" i="40"/>
  <c r="AM113" i="40"/>
  <c r="AL113" i="40"/>
  <c r="AK113" i="40"/>
  <c r="AJ113" i="40"/>
  <c r="AI113" i="40"/>
  <c r="AM108" i="40"/>
  <c r="AL108" i="40"/>
  <c r="AK108" i="40"/>
  <c r="AJ108" i="40"/>
  <c r="AI108" i="40"/>
  <c r="AM107" i="40"/>
  <c r="AL107" i="40"/>
  <c r="AK107" i="40"/>
  <c r="AJ107" i="40"/>
  <c r="AI107" i="40"/>
  <c r="AM102" i="40"/>
  <c r="AM101" i="40" s="1"/>
  <c r="AL102" i="40"/>
  <c r="AL101" i="40" s="1"/>
  <c r="AK102" i="40"/>
  <c r="AK101" i="40" s="1"/>
  <c r="AJ102" i="40"/>
  <c r="AJ101" i="40" s="1"/>
  <c r="AI102" i="40"/>
  <c r="AI101" i="40" s="1"/>
  <c r="AM94" i="40"/>
  <c r="AL94" i="40"/>
  <c r="AK94" i="40"/>
  <c r="AJ94" i="40"/>
  <c r="AI94" i="40"/>
  <c r="AM93" i="40"/>
  <c r="AL93" i="40"/>
  <c r="AK93" i="40"/>
  <c r="AJ93" i="40"/>
  <c r="AI93" i="40"/>
  <c r="AM89" i="40"/>
  <c r="AL89" i="40"/>
  <c r="AK89" i="40"/>
  <c r="AJ89" i="40"/>
  <c r="AI89" i="40"/>
  <c r="AM88" i="40"/>
  <c r="AL88" i="40"/>
  <c r="AK88" i="40"/>
  <c r="AJ88" i="40"/>
  <c r="AI88" i="40"/>
  <c r="AM85" i="40"/>
  <c r="AL85" i="40"/>
  <c r="AK85" i="40"/>
  <c r="AJ85" i="40"/>
  <c r="AI85" i="40"/>
  <c r="AM84" i="40"/>
  <c r="AL84" i="40"/>
  <c r="AK84" i="40"/>
  <c r="AJ84" i="40"/>
  <c r="AI84" i="40"/>
  <c r="AM83" i="40"/>
  <c r="AL83" i="40"/>
  <c r="AK83" i="40"/>
  <c r="AJ83" i="40"/>
  <c r="AI83" i="40"/>
  <c r="AM82" i="40"/>
  <c r="AL82" i="40"/>
  <c r="AK82" i="40"/>
  <c r="AJ82" i="40"/>
  <c r="AI82" i="40"/>
  <c r="AM81" i="40"/>
  <c r="AL81" i="40"/>
  <c r="AK81" i="40"/>
  <c r="AJ81" i="40"/>
  <c r="AI81" i="40"/>
  <c r="AM80" i="40"/>
  <c r="AL80" i="40"/>
  <c r="AK80" i="40"/>
  <c r="AJ80" i="40"/>
  <c r="AI80" i="40"/>
  <c r="AM79" i="40"/>
  <c r="AL79" i="40"/>
  <c r="AK79" i="40"/>
  <c r="AJ79" i="40"/>
  <c r="AI79" i="40"/>
  <c r="AM78" i="40"/>
  <c r="AL78" i="40"/>
  <c r="AK78" i="40"/>
  <c r="AJ78" i="40"/>
  <c r="AI78" i="40"/>
  <c r="AM77" i="40"/>
  <c r="AL77" i="40"/>
  <c r="AK77" i="40"/>
  <c r="AJ77" i="40"/>
  <c r="AI77" i="40"/>
  <c r="AM76" i="40"/>
  <c r="AL76" i="40"/>
  <c r="AK76" i="40"/>
  <c r="AJ76" i="40"/>
  <c r="AI76" i="40"/>
  <c r="AM71" i="40"/>
  <c r="AL71" i="40"/>
  <c r="AK71" i="40"/>
  <c r="AJ71" i="40"/>
  <c r="AI71" i="40"/>
  <c r="AM70" i="40"/>
  <c r="AL70" i="40"/>
  <c r="AK70" i="40"/>
  <c r="AJ70" i="40"/>
  <c r="AI70" i="40"/>
  <c r="AM68" i="40"/>
  <c r="AL68" i="40"/>
  <c r="AK68" i="40"/>
  <c r="AJ68" i="40"/>
  <c r="AI68" i="40"/>
  <c r="AM67" i="40"/>
  <c r="AL67" i="40"/>
  <c r="AK67" i="40"/>
  <c r="AJ67" i="40"/>
  <c r="AI67" i="40"/>
  <c r="AM66" i="40"/>
  <c r="AL66" i="40"/>
  <c r="AK66" i="40"/>
  <c r="AJ66" i="40"/>
  <c r="AI66" i="40"/>
  <c r="AM46" i="40"/>
  <c r="AL46" i="40"/>
  <c r="AK46" i="40"/>
  <c r="AJ46" i="40"/>
  <c r="AI46" i="40"/>
  <c r="AM45" i="40"/>
  <c r="AL45" i="40"/>
  <c r="AK45" i="40"/>
  <c r="AJ45" i="40"/>
  <c r="AI45" i="40"/>
  <c r="AM44" i="40"/>
  <c r="AL44" i="40"/>
  <c r="AK44" i="40"/>
  <c r="AJ44" i="40"/>
  <c r="AI44" i="40"/>
  <c r="AM43" i="40"/>
  <c r="AL43" i="40"/>
  <c r="AK43" i="40"/>
  <c r="AJ43" i="40"/>
  <c r="AI43" i="40"/>
  <c r="AM42" i="40"/>
  <c r="AL42" i="40"/>
  <c r="AK42" i="40"/>
  <c r="AJ42" i="40"/>
  <c r="AI42" i="40"/>
  <c r="AM41" i="40"/>
  <c r="AL41" i="40"/>
  <c r="AK41" i="40"/>
  <c r="AJ41" i="40"/>
  <c r="AI41" i="40"/>
  <c r="AM40" i="40"/>
  <c r="AL40" i="40"/>
  <c r="AK40" i="40"/>
  <c r="AJ40" i="40"/>
  <c r="AI40" i="40"/>
  <c r="AM39" i="40"/>
  <c r="AL39" i="40"/>
  <c r="AK39" i="40"/>
  <c r="AJ39" i="40"/>
  <c r="AI39" i="40"/>
  <c r="AM38" i="40"/>
  <c r="AL38" i="40"/>
  <c r="AK38" i="40"/>
  <c r="AJ38" i="40"/>
  <c r="AI38" i="40"/>
  <c r="AM37" i="40"/>
  <c r="AL37" i="40"/>
  <c r="AK37" i="40"/>
  <c r="AJ37" i="40"/>
  <c r="AI37" i="40"/>
  <c r="AM36" i="40"/>
  <c r="AL36" i="40"/>
  <c r="AK36" i="40"/>
  <c r="AJ36" i="40"/>
  <c r="AI36" i="40"/>
  <c r="AM35" i="40"/>
  <c r="AL35" i="40"/>
  <c r="AK35" i="40"/>
  <c r="AJ35" i="40"/>
  <c r="AI35" i="40"/>
  <c r="AM34" i="40"/>
  <c r="AL34" i="40"/>
  <c r="AK34" i="40"/>
  <c r="AJ34" i="40"/>
  <c r="AI34" i="40"/>
  <c r="AM33" i="40"/>
  <c r="AL33" i="40"/>
  <c r="AK33" i="40"/>
  <c r="AJ33" i="40"/>
  <c r="AI33" i="40"/>
  <c r="AM31" i="40"/>
  <c r="AL31" i="40"/>
  <c r="AK31" i="40"/>
  <c r="AJ31" i="40"/>
  <c r="AI31" i="40"/>
  <c r="AM30" i="40"/>
  <c r="AJ30" i="40"/>
  <c r="AK30" i="40"/>
  <c r="AL30" i="40"/>
  <c r="AI30" i="40"/>
  <c r="AJ25" i="40"/>
  <c r="AK25" i="40"/>
  <c r="AL25" i="40"/>
  <c r="AM25" i="40"/>
  <c r="AI25" i="40"/>
  <c r="AD91" i="40" l="1"/>
  <c r="V91" i="40"/>
  <c r="R91" i="40"/>
  <c r="R72" i="40" s="1"/>
  <c r="R22" i="40" s="1"/>
  <c r="AH91" i="40"/>
  <c r="AH72" i="40" s="1"/>
  <c r="AH22" i="40" s="1"/>
  <c r="Z91" i="40"/>
  <c r="N91" i="40"/>
  <c r="AM109" i="40"/>
  <c r="AM23" i="40" s="1"/>
  <c r="AJ87" i="40"/>
  <c r="AJ86" i="40" s="1"/>
  <c r="AK112" i="40"/>
  <c r="AK24" i="40" s="1"/>
  <c r="AI109" i="40"/>
  <c r="AI23" i="40" s="1"/>
  <c r="AE64" i="40"/>
  <c r="AE28" i="40" s="1"/>
  <c r="AE21" i="40" s="1"/>
  <c r="AA64" i="40"/>
  <c r="AA28" i="40" s="1"/>
  <c r="AA21" i="40" s="1"/>
  <c r="S64" i="40"/>
  <c r="K64" i="40"/>
  <c r="K28" i="40" s="1"/>
  <c r="K21" i="40" s="1"/>
  <c r="AJ109" i="40"/>
  <c r="AJ23" i="40" s="1"/>
  <c r="AM112" i="40"/>
  <c r="AM24" i="40" s="1"/>
  <c r="AM87" i="40"/>
  <c r="AM86" i="40" s="1"/>
  <c r="AJ65" i="40"/>
  <c r="AK69" i="40"/>
  <c r="AK87" i="40"/>
  <c r="AK86" i="40" s="1"/>
  <c r="AI92" i="40"/>
  <c r="AI91" i="40" s="1"/>
  <c r="AM92" i="40"/>
  <c r="AM91" i="40" s="1"/>
  <c r="AL112" i="40"/>
  <c r="AL24" i="40" s="1"/>
  <c r="AG91" i="40"/>
  <c r="AG72" i="40" s="1"/>
  <c r="AG22" i="40" s="1"/>
  <c r="AC91" i="40"/>
  <c r="Y91" i="40"/>
  <c r="Y72" i="40" s="1"/>
  <c r="Y22" i="40" s="1"/>
  <c r="U91" i="40"/>
  <c r="U72" i="40" s="1"/>
  <c r="U22" i="40" s="1"/>
  <c r="Q91" i="40"/>
  <c r="Q72" i="40" s="1"/>
  <c r="Q22" i="40" s="1"/>
  <c r="M91" i="40"/>
  <c r="M72" i="40" s="1"/>
  <c r="M22" i="40" s="1"/>
  <c r="J91" i="40"/>
  <c r="J72" i="40" s="1"/>
  <c r="J22" i="40" s="1"/>
  <c r="AE91" i="40"/>
  <c r="AE72" i="40" s="1"/>
  <c r="AE22" i="40" s="1"/>
  <c r="AA91" i="40"/>
  <c r="AA72" i="40" s="1"/>
  <c r="AA22" i="40" s="1"/>
  <c r="W91" i="40"/>
  <c r="W72" i="40" s="1"/>
  <c r="W22" i="40" s="1"/>
  <c r="S91" i="40"/>
  <c r="S72" i="40" s="1"/>
  <c r="S22" i="40" s="1"/>
  <c r="O91" i="40"/>
  <c r="O72" i="40" s="1"/>
  <c r="O22" i="40" s="1"/>
  <c r="K91" i="40"/>
  <c r="K72" i="40" s="1"/>
  <c r="K22" i="40" s="1"/>
  <c r="AJ116" i="40"/>
  <c r="AJ26" i="40" s="1"/>
  <c r="AI116" i="40"/>
  <c r="AI26" i="40" s="1"/>
  <c r="AM116" i="40"/>
  <c r="AM26" i="40" s="1"/>
  <c r="AI105" i="40"/>
  <c r="AI103" i="40" s="1"/>
  <c r="AM105" i="40"/>
  <c r="AM103" i="40" s="1"/>
  <c r="AL105" i="40"/>
  <c r="AL103" i="40" s="1"/>
  <c r="W64" i="40"/>
  <c r="W28" i="40" s="1"/>
  <c r="W21" i="40" s="1"/>
  <c r="W20" i="40" s="1"/>
  <c r="W27" i="40" s="1"/>
  <c r="O64" i="40"/>
  <c r="O28" i="40" s="1"/>
  <c r="O21" i="40" s="1"/>
  <c r="AI32" i="40"/>
  <c r="AI29" i="40" s="1"/>
  <c r="AM75" i="40"/>
  <c r="AM73" i="40" s="1"/>
  <c r="AK75" i="40"/>
  <c r="AK73" i="40" s="1"/>
  <c r="AM32" i="40"/>
  <c r="AM29" i="40" s="1"/>
  <c r="AK65" i="40"/>
  <c r="AL69" i="40"/>
  <c r="AL87" i="40"/>
  <c r="AL86" i="40" s="1"/>
  <c r="AJ92" i="40"/>
  <c r="AJ91" i="40" s="1"/>
  <c r="AK105" i="40"/>
  <c r="AK103" i="40" s="1"/>
  <c r="AI112" i="40"/>
  <c r="AI24" i="40" s="1"/>
  <c r="AK116" i="40"/>
  <c r="AK26" i="40" s="1"/>
  <c r="AJ105" i="40"/>
  <c r="AJ103" i="40" s="1"/>
  <c r="AF91" i="40"/>
  <c r="AF72" i="40" s="1"/>
  <c r="AF22" i="40" s="1"/>
  <c r="AB91" i="40"/>
  <c r="AB72" i="40" s="1"/>
  <c r="AB22" i="40" s="1"/>
  <c r="X91" i="40"/>
  <c r="X72" i="40" s="1"/>
  <c r="X22" i="40" s="1"/>
  <c r="T91" i="40"/>
  <c r="T72" i="40" s="1"/>
  <c r="T22" i="40" s="1"/>
  <c r="P91" i="40"/>
  <c r="P72" i="40" s="1"/>
  <c r="P22" i="40" s="1"/>
  <c r="L91" i="40"/>
  <c r="L72" i="40" s="1"/>
  <c r="L22" i="40" s="1"/>
  <c r="Z72" i="40"/>
  <c r="Z22" i="40" s="1"/>
  <c r="AL32" i="40"/>
  <c r="AL29" i="40" s="1"/>
  <c r="AL65" i="40"/>
  <c r="AI75" i="40"/>
  <c r="AI73" i="40" s="1"/>
  <c r="AI69" i="40"/>
  <c r="AM69" i="40"/>
  <c r="AJ112" i="40"/>
  <c r="AJ24" i="40" s="1"/>
  <c r="AL116" i="40"/>
  <c r="AL26" i="40" s="1"/>
  <c r="AK109" i="40"/>
  <c r="AK23" i="40" s="1"/>
  <c r="N72" i="40"/>
  <c r="N22" i="40" s="1"/>
  <c r="S28" i="40"/>
  <c r="S21" i="40" s="1"/>
  <c r="AJ32" i="40"/>
  <c r="AJ29" i="40" s="1"/>
  <c r="AI87" i="40"/>
  <c r="AI86" i="40" s="1"/>
  <c r="AK92" i="40"/>
  <c r="AK91" i="40" s="1"/>
  <c r="AC72" i="40"/>
  <c r="AC22" i="40" s="1"/>
  <c r="V72" i="40"/>
  <c r="V22" i="40" s="1"/>
  <c r="AD72" i="40"/>
  <c r="AD22" i="40" s="1"/>
  <c r="AJ75" i="40"/>
  <c r="AJ73" i="40" s="1"/>
  <c r="AK32" i="40"/>
  <c r="AK29" i="40" s="1"/>
  <c r="AI65" i="40"/>
  <c r="AM65" i="40"/>
  <c r="AJ69" i="40"/>
  <c r="AL75" i="40"/>
  <c r="AL73" i="40" s="1"/>
  <c r="AL92" i="40"/>
  <c r="AL91" i="40" s="1"/>
  <c r="AF28" i="40"/>
  <c r="AF21" i="40" s="1"/>
  <c r="AB28" i="40"/>
  <c r="AB21" i="40" s="1"/>
  <c r="X28" i="40"/>
  <c r="X21" i="40" s="1"/>
  <c r="T28" i="40"/>
  <c r="T21" i="40" s="1"/>
  <c r="P28" i="40"/>
  <c r="P21" i="40" s="1"/>
  <c r="L28" i="40"/>
  <c r="L21" i="40" s="1"/>
  <c r="AH64" i="40"/>
  <c r="AH28" i="40" s="1"/>
  <c r="AH21" i="40" s="1"/>
  <c r="AD64" i="40"/>
  <c r="AD28" i="40" s="1"/>
  <c r="AD21" i="40" s="1"/>
  <c r="Z64" i="40"/>
  <c r="Z28" i="40" s="1"/>
  <c r="Z21" i="40" s="1"/>
  <c r="V64" i="40"/>
  <c r="V28" i="40" s="1"/>
  <c r="V21" i="40" s="1"/>
  <c r="R64" i="40"/>
  <c r="R28" i="40" s="1"/>
  <c r="R21" i="40" s="1"/>
  <c r="N64" i="40"/>
  <c r="N28" i="40" s="1"/>
  <c r="N21" i="40" s="1"/>
  <c r="J64" i="40"/>
  <c r="J28" i="40" s="1"/>
  <c r="J21" i="40" s="1"/>
  <c r="AG64" i="40"/>
  <c r="AG28" i="40" s="1"/>
  <c r="AG21" i="40" s="1"/>
  <c r="AC64" i="40"/>
  <c r="AC28" i="40" s="1"/>
  <c r="AC21" i="40" s="1"/>
  <c r="Y64" i="40"/>
  <c r="Y28" i="40" s="1"/>
  <c r="Y21" i="40" s="1"/>
  <c r="U64" i="40"/>
  <c r="U28" i="40" s="1"/>
  <c r="U21" i="40" s="1"/>
  <c r="Q64" i="40"/>
  <c r="Q28" i="40" s="1"/>
  <c r="Q21" i="40" s="1"/>
  <c r="M64" i="40"/>
  <c r="M28" i="40" s="1"/>
  <c r="M21" i="40" s="1"/>
  <c r="N20" i="40" l="1"/>
  <c r="N27" i="40" s="1"/>
  <c r="AM64" i="40"/>
  <c r="AM28" i="40" s="1"/>
  <c r="AM21" i="40" s="1"/>
  <c r="AL64" i="40"/>
  <c r="AL28" i="40" s="1"/>
  <c r="AL21" i="40" s="1"/>
  <c r="AJ72" i="40"/>
  <c r="AJ22" i="40" s="1"/>
  <c r="K20" i="40"/>
  <c r="K27" i="40" s="1"/>
  <c r="AC20" i="40"/>
  <c r="AC27" i="40" s="1"/>
  <c r="S20" i="40"/>
  <c r="S27" i="40" s="1"/>
  <c r="R20" i="40"/>
  <c r="R27" i="40" s="1"/>
  <c r="V20" i="40"/>
  <c r="V27" i="40" s="1"/>
  <c r="Z20" i="40"/>
  <c r="Z27" i="40" s="1"/>
  <c r="AM72" i="40"/>
  <c r="AM22" i="40" s="1"/>
  <c r="O20" i="40"/>
  <c r="O27" i="40" s="1"/>
  <c r="U20" i="40"/>
  <c r="U27" i="40" s="1"/>
  <c r="AA20" i="40"/>
  <c r="AA27" i="40" s="1"/>
  <c r="Y20" i="40"/>
  <c r="Y27" i="40" s="1"/>
  <c r="AE20" i="40"/>
  <c r="AE27" i="40" s="1"/>
  <c r="AK64" i="40"/>
  <c r="AK28" i="40" s="1"/>
  <c r="AK21" i="40" s="1"/>
  <c r="AJ64" i="40"/>
  <c r="AJ28" i="40" s="1"/>
  <c r="AJ21" i="40" s="1"/>
  <c r="AI72" i="40"/>
  <c r="AI22" i="40" s="1"/>
  <c r="X20" i="40"/>
  <c r="X27" i="40" s="1"/>
  <c r="AB20" i="40"/>
  <c r="AB27" i="40" s="1"/>
  <c r="AI64" i="40"/>
  <c r="AI28" i="40" s="1"/>
  <c r="AI21" i="40" s="1"/>
  <c r="AD20" i="40"/>
  <c r="AD27" i="40" s="1"/>
  <c r="P20" i="40"/>
  <c r="P27" i="40" s="1"/>
  <c r="AF20" i="40"/>
  <c r="AF27" i="40" s="1"/>
  <c r="AK72" i="40"/>
  <c r="AK22" i="40" s="1"/>
  <c r="M20" i="40"/>
  <c r="M27" i="40" s="1"/>
  <c r="J20" i="40"/>
  <c r="J27" i="40" s="1"/>
  <c r="AH20" i="40"/>
  <c r="AH27" i="40" s="1"/>
  <c r="L20" i="40"/>
  <c r="L27" i="40" s="1"/>
  <c r="AL72" i="40"/>
  <c r="AL22" i="40" s="1"/>
  <c r="Q20" i="40"/>
  <c r="Q27" i="40" s="1"/>
  <c r="AG20" i="40"/>
  <c r="AG27" i="40" s="1"/>
  <c r="T20" i="40"/>
  <c r="T27" i="40" s="1"/>
  <c r="AJ20" i="40" l="1"/>
  <c r="AJ27" i="40" s="1"/>
  <c r="AI20" i="40"/>
  <c r="AI27" i="40" s="1"/>
  <c r="AL20" i="40"/>
  <c r="AL27" i="40" s="1"/>
  <c r="AK20" i="40"/>
  <c r="AK27" i="40" s="1"/>
  <c r="AM20" i="40"/>
  <c r="AM27" i="40" s="1"/>
</calcChain>
</file>

<file path=xl/sharedStrings.xml><?xml version="1.0" encoding="utf-8"?>
<sst xmlns="http://schemas.openxmlformats.org/spreadsheetml/2006/main" count="541" uniqueCount="280">
  <si>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</si>
  <si>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</si>
  <si>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</si>
  <si>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</si>
  <si>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</si>
  <si>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</si>
  <si>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</si>
  <si>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</si>
  <si>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</si>
  <si>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</si>
  <si>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</si>
  <si>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</si>
  <si>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</si>
  <si>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</si>
  <si>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</si>
  <si>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</si>
  <si>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</si>
  <si>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</si>
  <si>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</si>
  <si>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</si>
  <si>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</si>
  <si>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</si>
  <si>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</si>
  <si>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</si>
  <si>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</si>
  <si>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</si>
  <si>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</si>
  <si>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</si>
  <si>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</si>
  <si>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</si>
  <si>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</si>
  <si>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</si>
  <si>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</si>
  <si>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</si>
  <si>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</si>
  <si>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</si>
  <si>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</si>
  <si>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</si>
  <si>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</si>
  <si>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</si>
  <si>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</si>
  <si>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</si>
  <si>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</si>
  <si>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</si>
  <si>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</si>
  <si>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</si>
  <si>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</si>
  <si>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</si>
  <si>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</si>
  <si>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</si>
  <si>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</si>
  <si>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</si>
  <si>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</si>
  <si>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</si>
  <si>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</si>
  <si>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</si>
  <si>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</si>
  <si>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</si>
  <si>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</si>
  <si>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</si>
  <si>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</si>
  <si>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</si>
  <si>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</si>
  <si>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</si>
  <si>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</si>
  <si>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</si>
  <si>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</si>
  <si>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</si>
  <si>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</si>
  <si>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</si>
  <si>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</si>
  <si>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</si>
  <si>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</si>
  <si>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</si>
  <si>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</si>
  <si>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</si>
  <si>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</si>
  <si>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</si>
  <si>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</si>
  <si>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</si>
  <si>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</si>
  <si>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</si>
  <si>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</si>
  <si>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</si>
  <si>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</si>
  <si>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</si>
  <si>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</si>
  <si>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</si>
  <si>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</si>
  <si>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</si>
  <si>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</si>
  <si>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</si>
  <si>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</si>
  <si>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</si>
  <si>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</si>
  <si>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</si>
  <si>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</si>
  <si>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</si>
  <si>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</si>
  <si>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</si>
  <si>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</si>
  <si>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</si>
  <si>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</si>
  <si>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</si>
  <si>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</si>
  <si>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</si>
  <si>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</si>
  <si>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</si>
  <si>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</si>
  <si>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</si>
  <si>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</si>
  <si>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</si>
  <si>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</si>
  <si>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</si>
  <si>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</si>
  <si>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</si>
  <si>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</si>
  <si>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</si>
  <si>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</si>
  <si>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</si>
  <si>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</si>
  <si>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</si>
  <si>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</si>
  <si>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</si>
  <si>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5.1.1</t>
  </si>
  <si>
    <t>5.1.2</t>
  </si>
  <si>
    <t>5.1.3</t>
  </si>
  <si>
    <t>5.1.4</t>
  </si>
  <si>
    <t>5.1.5</t>
  </si>
  <si>
    <t xml:space="preserve">2021 Год </t>
  </si>
  <si>
    <t xml:space="preserve">2022 Год </t>
  </si>
  <si>
    <t xml:space="preserve">2023 Год 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</si>
  <si>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</si>
  <si>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</si>
  <si>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</si>
  <si>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</si>
  <si>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</si>
  <si>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</si>
  <si>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</si>
  <si>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</si>
  <si>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</si>
  <si>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</si>
  <si>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</si>
  <si>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</si>
  <si>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</si>
  <si>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</si>
  <si>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</si>
  <si>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</si>
  <si>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</si>
  <si>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Наименование инвестиционного проекта                                              (группы инвестиционных проектов)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</si>
  <si>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</si>
  <si>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</si>
  <si>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Другое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</si>
  <si>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</si>
  <si>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</si>
  <si>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</si>
  <si>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</si>
  <si>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</si>
  <si>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</si>
  <si>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</si>
  <si>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</si>
  <si>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</si>
  <si>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</si>
  <si>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</si>
  <si>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</si>
  <si>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Вывод объектов инвестиционной деятельности (мощностей) из эксплуатации в 2019году </t>
  </si>
  <si>
    <t>2020 Год</t>
  </si>
  <si>
    <t>2024 Год</t>
  </si>
  <si>
    <t>маслянные выключатели 15 кВ, ТСН-2</t>
  </si>
  <si>
    <t>отдельные ячейки 6кВ с воздушными разъединителями, Т-2, Т-3</t>
  </si>
  <si>
    <t>отдельные ячейки 15кВ с воздушными разъединителями, Т-, Т-2</t>
  </si>
  <si>
    <t>ячейки КРУ-10кВ с маслянными выключателями, с РЗА на базе электромеханики, ТСН-2</t>
  </si>
  <si>
    <t>КЛ-15 ТП-2-ТП-5</t>
  </si>
  <si>
    <t>отдельные ячейки 15кВ с воздушными разъединителями ,Т-1, Т-2</t>
  </si>
  <si>
    <t>отдельные ячейки 15кВ с воздушными разъединителями , шкафы с рубильниками и предохранителями 0,4 кВ , Т-1, Т-2</t>
  </si>
  <si>
    <t>отдельные ячейки 15кВ с  маслянными выключателями SCI-20, отдельные ячейки с воздушными выключателями нагрузки, Т-3,Т-2</t>
  </si>
  <si>
    <t>Инвестиционная программа АО "Западная энергетическая компания"</t>
  </si>
  <si>
    <t>ТСН-2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</si>
  <si>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</si>
  <si>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</si>
  <si>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</si>
  <si>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</si>
  <si>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</si>
  <si>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</si>
  <si>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</si>
  <si>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</si>
  <si>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</si>
  <si>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</si>
  <si>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</si>
  <si>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</si>
  <si>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</si>
  <si>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</si>
  <si>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</si>
  <si>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</si>
  <si>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</si>
  <si>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</si>
  <si>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</si>
  <si>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</si>
  <si>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</si>
  <si>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</si>
  <si>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</si>
  <si>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</si>
  <si>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Факт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</si>
  <si>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</si>
  <si>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</si>
  <si>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</si>
  <si>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</si>
  <si>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</si>
  <si>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</si>
  <si>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замена ячеек РУ-15кВ с воздушными выключателями нагрузки количестве 6 шт. шкафами КРУ-15кВ с элегазовыми выключателями нагрузки, замена  2 трансформаторов 15/0,4кВмощностью 630 кВА и  400 кВА, выработавших нормативный срок 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</si>
  <si>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</si>
  <si>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</si>
  <si>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</si>
  <si>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</si>
  <si>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</si>
  <si>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</si>
  <si>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</si>
  <si>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</si>
  <si>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</si>
  <si>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</si>
  <si>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</si>
  <si>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</si>
  <si>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</si>
  <si>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</si>
  <si>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</si>
  <si>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</si>
  <si>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</si>
  <si>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</si>
  <si>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</si>
  <si>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</si>
  <si>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</si>
  <si>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</si>
  <si>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</si>
  <si>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</si>
  <si>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</si>
  <si>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</si>
  <si>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</si>
  <si>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</si>
  <si>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</si>
  <si>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</si>
  <si>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</si>
  <si>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</si>
  <si>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</si>
  <si>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</si>
  <si>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</si>
  <si>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</si>
  <si>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</si>
  <si>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</si>
  <si>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</si>
  <si>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</si>
  <si>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</si>
  <si>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</si>
  <si>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</si>
  <si>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</si>
  <si>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</si>
  <si>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</si>
  <si>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</si>
  <si>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</si>
  <si>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</si>
  <si>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</si>
  <si>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</si>
  <si>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</si>
  <si>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</si>
  <si>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</si>
  <si>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</si>
  <si>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</si>
  <si>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</si>
  <si>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</si>
  <si>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</si>
  <si>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</si>
  <si>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</si>
  <si>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</si>
  <si>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</si>
  <si>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</si>
  <si>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</si>
  <si>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</si>
  <si>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воздушная линия 3,6 км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</si>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</sst>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5">
    <xf numFmtId="0" fontId="0" fillId="0" borderId="0" xfId="0"/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0" fontId="2" fillId="0" borderId="9" xfId="15" applyFont="1" applyFill="1" applyBorder="1" applyAlignment="1">
      <alignment horizontal="center" vertical="center" textRotation="90" wrapText="1"/>
    </xf>
    <xf numFmtId="0" fontId="2" fillId="0" borderId="7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 wrapText="1"/>
    </xf>
    <xf numFmtId="49" fontId="2" fillId="0" borderId="9" xfId="15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vertical="center" wrapText="1" shrinkToFi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16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4" fontId="2" fillId="0" borderId="14" xfId="0" applyNumberFormat="1" applyFont="1" applyFill="1" applyBorder="1" applyAlignment="1">
      <alignment horizontal="center" vertical="center"/>
    </xf>
    <xf numFmtId="4" fontId="2" fillId="0" borderId="14" xfId="16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17" xfId="16" applyNumberFormat="1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 wrapText="1" shrinkToFit="1"/>
    </xf>
    <xf numFmtId="0" fontId="2" fillId="0" borderId="17" xfId="0" applyFont="1" applyFill="1" applyBorder="1" applyAlignment="1">
      <alignment horizontal="center" vertical="center" wrapText="1" shrinkToFit="1"/>
    </xf>
    <xf numFmtId="49" fontId="2" fillId="0" borderId="17" xfId="0" applyNumberFormat="1" applyFont="1" applyFill="1" applyBorder="1" applyAlignment="1">
      <alignment horizontal="left" vertical="center" wrapText="1"/>
    </xf>
    <xf numFmtId="16" fontId="2" fillId="0" borderId="17" xfId="0" applyNumberFormat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4" xfId="22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left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9" xfId="22" applyFont="1" applyFill="1" applyBorder="1" applyAlignment="1">
      <alignment horizontal="center" vertical="center"/>
    </xf>
    <xf numFmtId="0" fontId="2" fillId="0" borderId="0" xfId="13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/>
    </xf>
    <xf numFmtId="167" fontId="9" fillId="0" borderId="18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M130"/>
  <sheetViews>
    <sheetView tabSelected="1" zoomScale="80" zoomScaleNormal="80" workbookViewId="0">
      <selection sqref="A1:XFD1048576"/>
    </sheetView>
  </sheetViews>
  <sheetFormatPr defaultColWidth="9.140625" defaultRowHeight="15.75" x14ac:dyDescent="0.25"/>
  <cols>
    <col min="1" max="1" width="13" style="3" customWidth="1"/>
    <col min="2" max="2" width="61.7109375" style="3" customWidth="1"/>
    <col min="3" max="3" width="19.7109375" style="4" customWidth="1"/>
    <col min="4" max="4" width="21.140625" style="48" customWidth="1"/>
    <col min="5" max="39" width="10.7109375" style="48" customWidth="1"/>
    <col min="40" max="16384" width="9.140625" style="48"/>
  </cols>
  <sheetData>
    <row r="5" spans="1:39" x14ac:dyDescent="0.25">
      <c r="AK5" s="5"/>
      <c r="AM5" s="6" t="s">
        <v>147</v>
      </c>
    </row>
    <row r="6" spans="1:39" x14ac:dyDescent="0.25">
      <c r="AK6" s="5"/>
      <c r="AM6" s="6" t="s">
        <v>0</v>
      </c>
    </row>
    <row r="7" spans="1:39" x14ac:dyDescent="0.25">
      <c r="AK7" s="5"/>
      <c r="AM7" s="6" t="s">
        <v>36</v>
      </c>
    </row>
    <row r="8" spans="1:39" x14ac:dyDescent="0.25">
      <c r="A8" s="62" t="s">
        <v>148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39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</row>
    <row r="10" spans="1:39" x14ac:dyDescent="0.25">
      <c r="A10" s="63" t="s">
        <v>176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39" x14ac:dyDescent="0.25">
      <c r="A11" s="63" t="s">
        <v>103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1:39" x14ac:dyDescent="0.25">
      <c r="A12" s="63" t="s">
        <v>216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39" x14ac:dyDescent="0.25">
      <c r="A13" s="52" t="s">
        <v>215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</row>
    <row r="14" spans="1:39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</row>
    <row r="15" spans="1:39" x14ac:dyDescent="0.25">
      <c r="A15" s="54" t="s">
        <v>37</v>
      </c>
      <c r="B15" s="51" t="s">
        <v>149</v>
      </c>
      <c r="C15" s="51" t="s">
        <v>104</v>
      </c>
      <c r="D15" s="51" t="s">
        <v>150</v>
      </c>
      <c r="E15" s="55" t="s">
        <v>165</v>
      </c>
      <c r="F15" s="56"/>
      <c r="G15" s="56"/>
      <c r="H15" s="56"/>
      <c r="I15" s="57"/>
      <c r="J15" s="61" t="s">
        <v>151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</row>
    <row r="16" spans="1:39" ht="40.5" customHeight="1" x14ac:dyDescent="0.25">
      <c r="A16" s="54"/>
      <c r="B16" s="51"/>
      <c r="C16" s="51"/>
      <c r="D16" s="51"/>
      <c r="E16" s="58"/>
      <c r="F16" s="59"/>
      <c r="G16" s="59"/>
      <c r="H16" s="59"/>
      <c r="I16" s="60"/>
      <c r="J16" s="50" t="s">
        <v>166</v>
      </c>
      <c r="K16" s="50"/>
      <c r="L16" s="50"/>
      <c r="M16" s="50"/>
      <c r="N16" s="50"/>
      <c r="O16" s="50" t="s">
        <v>129</v>
      </c>
      <c r="P16" s="50"/>
      <c r="Q16" s="50"/>
      <c r="R16" s="50"/>
      <c r="S16" s="50"/>
      <c r="T16" s="50" t="s">
        <v>130</v>
      </c>
      <c r="U16" s="50"/>
      <c r="V16" s="50"/>
      <c r="W16" s="50"/>
      <c r="X16" s="50"/>
      <c r="Y16" s="50" t="s">
        <v>131</v>
      </c>
      <c r="Z16" s="50"/>
      <c r="AA16" s="50"/>
      <c r="AB16" s="50"/>
      <c r="AC16" s="50"/>
      <c r="AD16" s="50" t="s">
        <v>167</v>
      </c>
      <c r="AE16" s="50"/>
      <c r="AF16" s="50"/>
      <c r="AG16" s="50"/>
      <c r="AH16" s="50"/>
      <c r="AI16" s="51" t="s">
        <v>13</v>
      </c>
      <c r="AJ16" s="51"/>
      <c r="AK16" s="51"/>
      <c r="AL16" s="51"/>
      <c r="AM16" s="51"/>
    </row>
    <row r="17" spans="1:39" x14ac:dyDescent="0.25">
      <c r="A17" s="54"/>
      <c r="B17" s="51"/>
      <c r="C17" s="51"/>
      <c r="D17" s="51"/>
      <c r="E17" s="50" t="s">
        <v>202</v>
      </c>
      <c r="F17" s="50"/>
      <c r="G17" s="50"/>
      <c r="H17" s="50"/>
      <c r="I17" s="50"/>
      <c r="J17" s="50" t="s">
        <v>202</v>
      </c>
      <c r="K17" s="50"/>
      <c r="L17" s="50"/>
      <c r="M17" s="50"/>
      <c r="N17" s="50"/>
      <c r="O17" s="50" t="s">
        <v>202</v>
      </c>
      <c r="P17" s="50"/>
      <c r="Q17" s="50"/>
      <c r="R17" s="50"/>
      <c r="S17" s="50"/>
      <c r="T17" s="50" t="s">
        <v>38</v>
      </c>
      <c r="U17" s="50"/>
      <c r="V17" s="50"/>
      <c r="W17" s="50"/>
      <c r="X17" s="50"/>
      <c r="Y17" s="50" t="s">
        <v>38</v>
      </c>
      <c r="Z17" s="50"/>
      <c r="AA17" s="50"/>
      <c r="AB17" s="50"/>
      <c r="AC17" s="50"/>
      <c r="AD17" s="50" t="s">
        <v>38</v>
      </c>
      <c r="AE17" s="50"/>
      <c r="AF17" s="50"/>
      <c r="AG17" s="50"/>
      <c r="AH17" s="50"/>
      <c r="AI17" s="50" t="s">
        <v>38</v>
      </c>
      <c r="AJ17" s="50"/>
      <c r="AK17" s="50"/>
      <c r="AL17" s="50"/>
      <c r="AM17" s="50"/>
    </row>
    <row r="18" spans="1:39" ht="40.5" x14ac:dyDescent="0.25">
      <c r="A18" s="54"/>
      <c r="B18" s="51"/>
      <c r="C18" s="51"/>
      <c r="D18" s="51"/>
      <c r="E18" s="7" t="s">
        <v>105</v>
      </c>
      <c r="F18" s="7" t="s">
        <v>106</v>
      </c>
      <c r="G18" s="7" t="s">
        <v>107</v>
      </c>
      <c r="H18" s="7" t="s">
        <v>108</v>
      </c>
      <c r="I18" s="7" t="s">
        <v>152</v>
      </c>
      <c r="J18" s="7" t="s">
        <v>105</v>
      </c>
      <c r="K18" s="7" t="s">
        <v>106</v>
      </c>
      <c r="L18" s="7" t="s">
        <v>107</v>
      </c>
      <c r="M18" s="7" t="s">
        <v>108</v>
      </c>
      <c r="N18" s="7" t="s">
        <v>152</v>
      </c>
      <c r="O18" s="7" t="s">
        <v>105</v>
      </c>
      <c r="P18" s="7" t="s">
        <v>106</v>
      </c>
      <c r="Q18" s="7" t="s">
        <v>107</v>
      </c>
      <c r="R18" s="7" t="s">
        <v>108</v>
      </c>
      <c r="S18" s="7" t="s">
        <v>152</v>
      </c>
      <c r="T18" s="7" t="s">
        <v>105</v>
      </c>
      <c r="U18" s="7" t="s">
        <v>106</v>
      </c>
      <c r="V18" s="7" t="s">
        <v>107</v>
      </c>
      <c r="W18" s="7" t="s">
        <v>108</v>
      </c>
      <c r="X18" s="7" t="s">
        <v>152</v>
      </c>
      <c r="Y18" s="7" t="s">
        <v>105</v>
      </c>
      <c r="Z18" s="7" t="s">
        <v>106</v>
      </c>
      <c r="AA18" s="7" t="s">
        <v>107</v>
      </c>
      <c r="AB18" s="7" t="s">
        <v>108</v>
      </c>
      <c r="AC18" s="7" t="s">
        <v>152</v>
      </c>
      <c r="AD18" s="7" t="s">
        <v>105</v>
      </c>
      <c r="AE18" s="7" t="s">
        <v>106</v>
      </c>
      <c r="AF18" s="7" t="s">
        <v>107</v>
      </c>
      <c r="AG18" s="7" t="s">
        <v>108</v>
      </c>
      <c r="AH18" s="7" t="s">
        <v>152</v>
      </c>
      <c r="AI18" s="7" t="s">
        <v>105</v>
      </c>
      <c r="AJ18" s="7" t="s">
        <v>106</v>
      </c>
      <c r="AK18" s="7" t="s">
        <v>107</v>
      </c>
      <c r="AL18" s="7" t="s">
        <v>108</v>
      </c>
      <c r="AM18" s="7" t="s">
        <v>152</v>
      </c>
    </row>
    <row r="19" spans="1:39" x14ac:dyDescent="0.25">
      <c r="A19" s="35">
        <v>1</v>
      </c>
      <c r="B19" s="8">
        <v>2</v>
      </c>
      <c r="C19" s="9">
        <v>3</v>
      </c>
      <c r="D19" s="49">
        <v>4</v>
      </c>
      <c r="E19" s="10" t="s">
        <v>124</v>
      </c>
      <c r="F19" s="10" t="s">
        <v>125</v>
      </c>
      <c r="G19" s="10" t="s">
        <v>126</v>
      </c>
      <c r="H19" s="10" t="s">
        <v>127</v>
      </c>
      <c r="I19" s="10" t="s">
        <v>128</v>
      </c>
      <c r="J19" s="10" t="s">
        <v>109</v>
      </c>
      <c r="K19" s="10" t="s">
        <v>110</v>
      </c>
      <c r="L19" s="10" t="s">
        <v>111</v>
      </c>
      <c r="M19" s="10" t="s">
        <v>112</v>
      </c>
      <c r="N19" s="10" t="s">
        <v>113</v>
      </c>
      <c r="O19" s="10" t="s">
        <v>114</v>
      </c>
      <c r="P19" s="10" t="s">
        <v>115</v>
      </c>
      <c r="Q19" s="10" t="s">
        <v>116</v>
      </c>
      <c r="R19" s="10" t="s">
        <v>117</v>
      </c>
      <c r="S19" s="10" t="s">
        <v>118</v>
      </c>
      <c r="T19" s="10" t="s">
        <v>132</v>
      </c>
      <c r="U19" s="10" t="s">
        <v>133</v>
      </c>
      <c r="V19" s="10" t="s">
        <v>134</v>
      </c>
      <c r="W19" s="10" t="s">
        <v>135</v>
      </c>
      <c r="X19" s="10" t="s">
        <v>136</v>
      </c>
      <c r="Y19" s="10" t="s">
        <v>137</v>
      </c>
      <c r="Z19" s="10" t="s">
        <v>138</v>
      </c>
      <c r="AA19" s="10" t="s">
        <v>139</v>
      </c>
      <c r="AB19" s="10" t="s">
        <v>140</v>
      </c>
      <c r="AC19" s="10" t="s">
        <v>141</v>
      </c>
      <c r="AD19" s="10" t="s">
        <v>142</v>
      </c>
      <c r="AE19" s="10" t="s">
        <v>143</v>
      </c>
      <c r="AF19" s="10" t="s">
        <v>144</v>
      </c>
      <c r="AG19" s="10" t="s">
        <v>145</v>
      </c>
      <c r="AH19" s="10" t="s">
        <v>146</v>
      </c>
      <c r="AI19" s="10" t="s">
        <v>119</v>
      </c>
      <c r="AJ19" s="10" t="s">
        <v>120</v>
      </c>
      <c r="AK19" s="10" t="s">
        <v>121</v>
      </c>
      <c r="AL19" s="10" t="s">
        <v>122</v>
      </c>
      <c r="AM19" s="10" t="s">
        <v>123</v>
      </c>
    </row>
    <row r="20" spans="1:39" ht="71.25" customHeight="1" x14ac:dyDescent="0.25">
      <c r="A20" s="36" t="s">
        <v>15</v>
      </c>
      <c r="B20" s="15" t="s">
        <v>39</v>
      </c>
      <c r="C20" s="11" t="s">
        <v>99</v>
      </c>
      <c r="D20" s="12" t="s">
        <v>98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64">
        <f>SUM(J21:J26)</f>
        <v>0.315</v>
      </c>
      <c r="K20" s="64">
        <f t="shared" ref="K20:AH20" si="0">SUM(K21:K26)</f>
        <v>0</v>
      </c>
      <c r="L20" s="64">
        <f t="shared" si="0"/>
        <v>0</v>
      </c>
      <c r="M20" s="64">
        <f t="shared" si="0"/>
        <v>0</v>
      </c>
      <c r="N20" s="64">
        <f t="shared" si="0"/>
        <v>5</v>
      </c>
      <c r="O20" s="64">
        <f t="shared" si="0"/>
        <v>1.1300000000000001</v>
      </c>
      <c r="P20" s="64">
        <f t="shared" si="0"/>
        <v>0</v>
      </c>
      <c r="Q20" s="64">
        <f t="shared" si="0"/>
        <v>0</v>
      </c>
      <c r="R20" s="64">
        <f t="shared" si="0"/>
        <v>0</v>
      </c>
      <c r="S20" s="64">
        <f t="shared" si="0"/>
        <v>14</v>
      </c>
      <c r="T20" s="64">
        <f t="shared" si="0"/>
        <v>1.1499999999999999</v>
      </c>
      <c r="U20" s="64">
        <f t="shared" si="0"/>
        <v>0</v>
      </c>
      <c r="V20" s="64">
        <f t="shared" si="0"/>
        <v>0</v>
      </c>
      <c r="W20" s="64">
        <f t="shared" si="0"/>
        <v>0</v>
      </c>
      <c r="X20" s="64">
        <f t="shared" si="0"/>
        <v>10</v>
      </c>
      <c r="Y20" s="64">
        <f t="shared" si="0"/>
        <v>0</v>
      </c>
      <c r="Z20" s="64">
        <f t="shared" si="0"/>
        <v>0</v>
      </c>
      <c r="AA20" s="64">
        <f t="shared" si="0"/>
        <v>3.6</v>
      </c>
      <c r="AB20" s="64">
        <f t="shared" si="0"/>
        <v>0</v>
      </c>
      <c r="AC20" s="64">
        <f t="shared" si="0"/>
        <v>0</v>
      </c>
      <c r="AD20" s="64">
        <f t="shared" si="0"/>
        <v>1.08</v>
      </c>
      <c r="AE20" s="64">
        <f t="shared" si="0"/>
        <v>0</v>
      </c>
      <c r="AF20" s="64">
        <f t="shared" si="0"/>
        <v>1.92</v>
      </c>
      <c r="AG20" s="64">
        <f t="shared" si="0"/>
        <v>0</v>
      </c>
      <c r="AH20" s="64">
        <f t="shared" si="0"/>
        <v>48</v>
      </c>
      <c r="AI20" s="64">
        <f>SUM(AI21:AI26)</f>
        <v>3.6749999999999998</v>
      </c>
      <c r="AJ20" s="64">
        <f t="shared" ref="AJ20:AM20" si="1">SUM(AJ21:AJ26)</f>
        <v>0</v>
      </c>
      <c r="AK20" s="64">
        <f t="shared" si="1"/>
        <v>5.52</v>
      </c>
      <c r="AL20" s="64">
        <f t="shared" si="1"/>
        <v>0</v>
      </c>
      <c r="AM20" s="64">
        <f t="shared" si="1"/>
        <v>77</v>
      </c>
    </row>
    <row r="21" spans="1:39" ht="18.75" x14ac:dyDescent="0.25">
      <c r="A21" s="36" t="s">
        <v>40</v>
      </c>
      <c r="B21" s="15" t="s">
        <v>41</v>
      </c>
      <c r="C21" s="11" t="s">
        <v>99</v>
      </c>
      <c r="D21" s="12" t="s">
        <v>98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64">
        <f t="shared" ref="J21:AH21" si="2">J28</f>
        <v>0</v>
      </c>
      <c r="K21" s="64">
        <f t="shared" si="2"/>
        <v>0</v>
      </c>
      <c r="L21" s="64">
        <f t="shared" si="2"/>
        <v>0</v>
      </c>
      <c r="M21" s="64">
        <f t="shared" si="2"/>
        <v>0</v>
      </c>
      <c r="N21" s="64">
        <f t="shared" si="2"/>
        <v>0</v>
      </c>
      <c r="O21" s="64">
        <f t="shared" si="2"/>
        <v>0</v>
      </c>
      <c r="P21" s="64">
        <f t="shared" si="2"/>
        <v>0</v>
      </c>
      <c r="Q21" s="64">
        <f t="shared" si="2"/>
        <v>0</v>
      </c>
      <c r="R21" s="64">
        <f t="shared" si="2"/>
        <v>0</v>
      </c>
      <c r="S21" s="64">
        <f t="shared" si="2"/>
        <v>0</v>
      </c>
      <c r="T21" s="64">
        <f t="shared" si="2"/>
        <v>0</v>
      </c>
      <c r="U21" s="64">
        <f t="shared" si="2"/>
        <v>0</v>
      </c>
      <c r="V21" s="64">
        <f t="shared" si="2"/>
        <v>0</v>
      </c>
      <c r="W21" s="64">
        <f t="shared" si="2"/>
        <v>0</v>
      </c>
      <c r="X21" s="64">
        <f t="shared" si="2"/>
        <v>0</v>
      </c>
      <c r="Y21" s="64">
        <f t="shared" si="2"/>
        <v>0</v>
      </c>
      <c r="Z21" s="64">
        <f t="shared" si="2"/>
        <v>0</v>
      </c>
      <c r="AA21" s="64">
        <f t="shared" si="2"/>
        <v>0</v>
      </c>
      <c r="AB21" s="64">
        <f t="shared" si="2"/>
        <v>0</v>
      </c>
      <c r="AC21" s="64">
        <f t="shared" si="2"/>
        <v>0</v>
      </c>
      <c r="AD21" s="64">
        <f t="shared" si="2"/>
        <v>0</v>
      </c>
      <c r="AE21" s="64">
        <f t="shared" si="2"/>
        <v>0</v>
      </c>
      <c r="AF21" s="64">
        <f t="shared" si="2"/>
        <v>0</v>
      </c>
      <c r="AG21" s="64">
        <f t="shared" si="2"/>
        <v>0</v>
      </c>
      <c r="AH21" s="64">
        <f t="shared" si="2"/>
        <v>0</v>
      </c>
      <c r="AI21" s="64">
        <f t="shared" ref="AI21:AM21" si="3">AI28</f>
        <v>0</v>
      </c>
      <c r="AJ21" s="64">
        <f t="shared" si="3"/>
        <v>0</v>
      </c>
      <c r="AK21" s="64">
        <f t="shared" si="3"/>
        <v>0</v>
      </c>
      <c r="AL21" s="64">
        <f t="shared" si="3"/>
        <v>0</v>
      </c>
      <c r="AM21" s="64">
        <f t="shared" si="3"/>
        <v>0</v>
      </c>
    </row>
    <row r="22" spans="1:39" ht="42" customHeight="1" x14ac:dyDescent="0.25">
      <c r="A22" s="36" t="s">
        <v>42</v>
      </c>
      <c r="B22" s="15" t="s">
        <v>43</v>
      </c>
      <c r="C22" s="11" t="s">
        <v>99</v>
      </c>
      <c r="D22" s="12" t="s">
        <v>98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64">
        <f t="shared" ref="J22:AH22" si="4">J72</f>
        <v>0.315</v>
      </c>
      <c r="K22" s="64">
        <f t="shared" si="4"/>
        <v>0</v>
      </c>
      <c r="L22" s="64">
        <f t="shared" si="4"/>
        <v>0</v>
      </c>
      <c r="M22" s="64">
        <f t="shared" si="4"/>
        <v>0</v>
      </c>
      <c r="N22" s="64">
        <f t="shared" si="4"/>
        <v>5</v>
      </c>
      <c r="O22" s="64">
        <f t="shared" si="4"/>
        <v>1.1300000000000001</v>
      </c>
      <c r="P22" s="64">
        <f t="shared" si="4"/>
        <v>0</v>
      </c>
      <c r="Q22" s="64">
        <f t="shared" si="4"/>
        <v>0</v>
      </c>
      <c r="R22" s="64">
        <f t="shared" si="4"/>
        <v>0</v>
      </c>
      <c r="S22" s="64">
        <f t="shared" si="4"/>
        <v>14</v>
      </c>
      <c r="T22" s="64">
        <f t="shared" si="4"/>
        <v>1.1499999999999999</v>
      </c>
      <c r="U22" s="64">
        <f t="shared" si="4"/>
        <v>0</v>
      </c>
      <c r="V22" s="64">
        <f t="shared" si="4"/>
        <v>0</v>
      </c>
      <c r="W22" s="64">
        <f t="shared" si="4"/>
        <v>0</v>
      </c>
      <c r="X22" s="64">
        <f t="shared" si="4"/>
        <v>10</v>
      </c>
      <c r="Y22" s="64">
        <f t="shared" si="4"/>
        <v>0</v>
      </c>
      <c r="Z22" s="64">
        <f t="shared" si="4"/>
        <v>0</v>
      </c>
      <c r="AA22" s="64">
        <f t="shared" si="4"/>
        <v>3.6</v>
      </c>
      <c r="AB22" s="64">
        <f t="shared" si="4"/>
        <v>0</v>
      </c>
      <c r="AC22" s="64">
        <f t="shared" si="4"/>
        <v>0</v>
      </c>
      <c r="AD22" s="64">
        <f t="shared" si="4"/>
        <v>1.08</v>
      </c>
      <c r="AE22" s="64">
        <f t="shared" si="4"/>
        <v>0</v>
      </c>
      <c r="AF22" s="64">
        <f t="shared" si="4"/>
        <v>1.92</v>
      </c>
      <c r="AG22" s="64">
        <f t="shared" si="4"/>
        <v>0</v>
      </c>
      <c r="AH22" s="64">
        <f t="shared" si="4"/>
        <v>48</v>
      </c>
      <c r="AI22" s="64">
        <f t="shared" ref="AI22:AM22" si="5">AI72</f>
        <v>3.6749999999999998</v>
      </c>
      <c r="AJ22" s="64">
        <f t="shared" si="5"/>
        <v>0</v>
      </c>
      <c r="AK22" s="64">
        <f t="shared" si="5"/>
        <v>5.52</v>
      </c>
      <c r="AL22" s="64">
        <f t="shared" si="5"/>
        <v>0</v>
      </c>
      <c r="AM22" s="64">
        <f t="shared" si="5"/>
        <v>77</v>
      </c>
    </row>
    <row r="23" spans="1:39" ht="45" x14ac:dyDescent="0.25">
      <c r="A23" s="36" t="s">
        <v>44</v>
      </c>
      <c r="B23" s="15" t="s">
        <v>45</v>
      </c>
      <c r="C23" s="11" t="s">
        <v>99</v>
      </c>
      <c r="D23" s="12" t="s">
        <v>98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64">
        <f t="shared" ref="J23:AH23" si="6">J109</f>
        <v>0</v>
      </c>
      <c r="K23" s="64">
        <f t="shared" si="6"/>
        <v>0</v>
      </c>
      <c r="L23" s="64">
        <f t="shared" si="6"/>
        <v>0</v>
      </c>
      <c r="M23" s="64">
        <f t="shared" si="6"/>
        <v>0</v>
      </c>
      <c r="N23" s="64">
        <f t="shared" si="6"/>
        <v>0</v>
      </c>
      <c r="O23" s="64">
        <f t="shared" si="6"/>
        <v>0</v>
      </c>
      <c r="P23" s="64">
        <f t="shared" si="6"/>
        <v>0</v>
      </c>
      <c r="Q23" s="64">
        <f t="shared" si="6"/>
        <v>0</v>
      </c>
      <c r="R23" s="64">
        <f t="shared" si="6"/>
        <v>0</v>
      </c>
      <c r="S23" s="64">
        <f t="shared" si="6"/>
        <v>0</v>
      </c>
      <c r="T23" s="64">
        <f t="shared" si="6"/>
        <v>0</v>
      </c>
      <c r="U23" s="64">
        <f t="shared" si="6"/>
        <v>0</v>
      </c>
      <c r="V23" s="64">
        <f t="shared" si="6"/>
        <v>0</v>
      </c>
      <c r="W23" s="64">
        <f t="shared" si="6"/>
        <v>0</v>
      </c>
      <c r="X23" s="64">
        <f t="shared" si="6"/>
        <v>0</v>
      </c>
      <c r="Y23" s="64">
        <f t="shared" si="6"/>
        <v>0</v>
      </c>
      <c r="Z23" s="64">
        <f t="shared" si="6"/>
        <v>0</v>
      </c>
      <c r="AA23" s="64">
        <f t="shared" si="6"/>
        <v>0</v>
      </c>
      <c r="AB23" s="64">
        <f t="shared" si="6"/>
        <v>0</v>
      </c>
      <c r="AC23" s="64">
        <f t="shared" si="6"/>
        <v>0</v>
      </c>
      <c r="AD23" s="64">
        <f t="shared" si="6"/>
        <v>0</v>
      </c>
      <c r="AE23" s="64">
        <f t="shared" si="6"/>
        <v>0</v>
      </c>
      <c r="AF23" s="64">
        <f t="shared" si="6"/>
        <v>0</v>
      </c>
      <c r="AG23" s="64">
        <f t="shared" si="6"/>
        <v>0</v>
      </c>
      <c r="AH23" s="64">
        <f t="shared" si="6"/>
        <v>0</v>
      </c>
      <c r="AI23" s="64">
        <f t="shared" ref="AI23:AM23" si="7">AI109</f>
        <v>0</v>
      </c>
      <c r="AJ23" s="64">
        <f t="shared" si="7"/>
        <v>0</v>
      </c>
      <c r="AK23" s="64">
        <f t="shared" si="7"/>
        <v>0</v>
      </c>
      <c r="AL23" s="64">
        <f t="shared" si="7"/>
        <v>0</v>
      </c>
      <c r="AM23" s="64">
        <f t="shared" si="7"/>
        <v>0</v>
      </c>
    </row>
    <row r="24" spans="1:39" ht="30" x14ac:dyDescent="0.25">
      <c r="A24" s="36" t="s">
        <v>46</v>
      </c>
      <c r="B24" s="15" t="s">
        <v>47</v>
      </c>
      <c r="C24" s="11" t="s">
        <v>99</v>
      </c>
      <c r="D24" s="12" t="s">
        <v>98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64">
        <f t="shared" ref="J24:AH24" si="8">J112</f>
        <v>0</v>
      </c>
      <c r="K24" s="64">
        <f t="shared" si="8"/>
        <v>0</v>
      </c>
      <c r="L24" s="64">
        <f t="shared" si="8"/>
        <v>0</v>
      </c>
      <c r="M24" s="64">
        <f t="shared" si="8"/>
        <v>0</v>
      </c>
      <c r="N24" s="64">
        <f t="shared" si="8"/>
        <v>0</v>
      </c>
      <c r="O24" s="64">
        <f t="shared" si="8"/>
        <v>0</v>
      </c>
      <c r="P24" s="64">
        <f t="shared" si="8"/>
        <v>0</v>
      </c>
      <c r="Q24" s="64">
        <f t="shared" si="8"/>
        <v>0</v>
      </c>
      <c r="R24" s="64">
        <f t="shared" si="8"/>
        <v>0</v>
      </c>
      <c r="S24" s="64">
        <f t="shared" si="8"/>
        <v>0</v>
      </c>
      <c r="T24" s="64">
        <f t="shared" si="8"/>
        <v>0</v>
      </c>
      <c r="U24" s="64">
        <f t="shared" si="8"/>
        <v>0</v>
      </c>
      <c r="V24" s="64">
        <f t="shared" si="8"/>
        <v>0</v>
      </c>
      <c r="W24" s="64">
        <f t="shared" si="8"/>
        <v>0</v>
      </c>
      <c r="X24" s="64">
        <f t="shared" si="8"/>
        <v>0</v>
      </c>
      <c r="Y24" s="64">
        <f t="shared" si="8"/>
        <v>0</v>
      </c>
      <c r="Z24" s="64">
        <f t="shared" si="8"/>
        <v>0</v>
      </c>
      <c r="AA24" s="64">
        <f t="shared" si="8"/>
        <v>0</v>
      </c>
      <c r="AB24" s="64">
        <f t="shared" si="8"/>
        <v>0</v>
      </c>
      <c r="AC24" s="64">
        <f t="shared" si="8"/>
        <v>0</v>
      </c>
      <c r="AD24" s="64">
        <f t="shared" si="8"/>
        <v>0</v>
      </c>
      <c r="AE24" s="64">
        <f t="shared" si="8"/>
        <v>0</v>
      </c>
      <c r="AF24" s="64">
        <f t="shared" si="8"/>
        <v>0</v>
      </c>
      <c r="AG24" s="64">
        <f t="shared" si="8"/>
        <v>0</v>
      </c>
      <c r="AH24" s="64">
        <f t="shared" si="8"/>
        <v>0</v>
      </c>
      <c r="AI24" s="64">
        <f t="shared" ref="AI24:AM24" si="9">AI112</f>
        <v>0</v>
      </c>
      <c r="AJ24" s="64">
        <f t="shared" si="9"/>
        <v>0</v>
      </c>
      <c r="AK24" s="64">
        <f t="shared" si="9"/>
        <v>0</v>
      </c>
      <c r="AL24" s="64">
        <f t="shared" si="9"/>
        <v>0</v>
      </c>
      <c r="AM24" s="64">
        <f t="shared" si="9"/>
        <v>0</v>
      </c>
    </row>
    <row r="25" spans="1:39" ht="30" x14ac:dyDescent="0.25">
      <c r="A25" s="36" t="s">
        <v>48</v>
      </c>
      <c r="B25" s="15" t="s">
        <v>49</v>
      </c>
      <c r="C25" s="11" t="s">
        <v>99</v>
      </c>
      <c r="D25" s="12" t="s">
        <v>98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64">
        <f t="shared" ref="J25:AH25" si="10">J115</f>
        <v>0</v>
      </c>
      <c r="K25" s="64">
        <f t="shared" si="10"/>
        <v>0</v>
      </c>
      <c r="L25" s="64">
        <f t="shared" si="10"/>
        <v>0</v>
      </c>
      <c r="M25" s="64">
        <f t="shared" si="10"/>
        <v>0</v>
      </c>
      <c r="N25" s="64">
        <f t="shared" si="10"/>
        <v>0</v>
      </c>
      <c r="O25" s="64">
        <f t="shared" si="10"/>
        <v>0</v>
      </c>
      <c r="P25" s="64">
        <f t="shared" si="10"/>
        <v>0</v>
      </c>
      <c r="Q25" s="64">
        <f t="shared" si="10"/>
        <v>0</v>
      </c>
      <c r="R25" s="64">
        <f t="shared" si="10"/>
        <v>0</v>
      </c>
      <c r="S25" s="64">
        <f t="shared" si="10"/>
        <v>0</v>
      </c>
      <c r="T25" s="64">
        <f t="shared" si="10"/>
        <v>0</v>
      </c>
      <c r="U25" s="64">
        <f t="shared" si="10"/>
        <v>0</v>
      </c>
      <c r="V25" s="64">
        <f t="shared" si="10"/>
        <v>0</v>
      </c>
      <c r="W25" s="64">
        <f t="shared" si="10"/>
        <v>0</v>
      </c>
      <c r="X25" s="64">
        <f t="shared" si="10"/>
        <v>0</v>
      </c>
      <c r="Y25" s="64">
        <f t="shared" si="10"/>
        <v>0</v>
      </c>
      <c r="Z25" s="64">
        <f t="shared" si="10"/>
        <v>0</v>
      </c>
      <c r="AA25" s="64">
        <f t="shared" si="10"/>
        <v>0</v>
      </c>
      <c r="AB25" s="64">
        <f t="shared" si="10"/>
        <v>0</v>
      </c>
      <c r="AC25" s="64">
        <f t="shared" si="10"/>
        <v>0</v>
      </c>
      <c r="AD25" s="64">
        <f t="shared" si="10"/>
        <v>0</v>
      </c>
      <c r="AE25" s="64">
        <f t="shared" si="10"/>
        <v>0</v>
      </c>
      <c r="AF25" s="64">
        <f t="shared" si="10"/>
        <v>0</v>
      </c>
      <c r="AG25" s="64">
        <f t="shared" si="10"/>
        <v>0</v>
      </c>
      <c r="AH25" s="64">
        <f t="shared" si="10"/>
        <v>0</v>
      </c>
      <c r="AI25" s="64">
        <f t="shared" ref="AI25:AM26" si="11">AI115</f>
        <v>0</v>
      </c>
      <c r="AJ25" s="64">
        <f t="shared" si="11"/>
        <v>0</v>
      </c>
      <c r="AK25" s="64">
        <f t="shared" si="11"/>
        <v>0</v>
      </c>
      <c r="AL25" s="64">
        <f t="shared" si="11"/>
        <v>0</v>
      </c>
      <c r="AM25" s="64">
        <f t="shared" si="11"/>
        <v>0</v>
      </c>
    </row>
    <row r="26" spans="1:39" ht="18.75" x14ac:dyDescent="0.25">
      <c r="A26" s="36" t="s">
        <v>50</v>
      </c>
      <c r="B26" s="15" t="s">
        <v>51</v>
      </c>
      <c r="C26" s="11" t="s">
        <v>99</v>
      </c>
      <c r="D26" s="12" t="s">
        <v>98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64">
        <f t="shared" ref="J26:AH26" si="12">J116</f>
        <v>0</v>
      </c>
      <c r="K26" s="64">
        <f t="shared" si="12"/>
        <v>0</v>
      </c>
      <c r="L26" s="64">
        <f t="shared" si="12"/>
        <v>0</v>
      </c>
      <c r="M26" s="64">
        <f t="shared" si="12"/>
        <v>0</v>
      </c>
      <c r="N26" s="64">
        <f t="shared" si="12"/>
        <v>0</v>
      </c>
      <c r="O26" s="64">
        <f t="shared" si="12"/>
        <v>0</v>
      </c>
      <c r="P26" s="64">
        <f t="shared" si="12"/>
        <v>0</v>
      </c>
      <c r="Q26" s="64">
        <f t="shared" si="12"/>
        <v>0</v>
      </c>
      <c r="R26" s="64">
        <f t="shared" si="12"/>
        <v>0</v>
      </c>
      <c r="S26" s="64">
        <f t="shared" si="12"/>
        <v>0</v>
      </c>
      <c r="T26" s="64">
        <f t="shared" si="12"/>
        <v>0</v>
      </c>
      <c r="U26" s="64">
        <f t="shared" si="12"/>
        <v>0</v>
      </c>
      <c r="V26" s="64">
        <f t="shared" si="12"/>
        <v>0</v>
      </c>
      <c r="W26" s="64">
        <f t="shared" si="12"/>
        <v>0</v>
      </c>
      <c r="X26" s="64">
        <f t="shared" si="12"/>
        <v>0</v>
      </c>
      <c r="Y26" s="64">
        <f t="shared" si="12"/>
        <v>0</v>
      </c>
      <c r="Z26" s="64">
        <f t="shared" si="12"/>
        <v>0</v>
      </c>
      <c r="AA26" s="64">
        <f t="shared" si="12"/>
        <v>0</v>
      </c>
      <c r="AB26" s="64">
        <f t="shared" si="12"/>
        <v>0</v>
      </c>
      <c r="AC26" s="64">
        <f t="shared" si="12"/>
        <v>0</v>
      </c>
      <c r="AD26" s="64">
        <f t="shared" si="12"/>
        <v>0</v>
      </c>
      <c r="AE26" s="64">
        <f t="shared" si="12"/>
        <v>0</v>
      </c>
      <c r="AF26" s="64">
        <f t="shared" si="12"/>
        <v>0</v>
      </c>
      <c r="AG26" s="64">
        <f t="shared" si="12"/>
        <v>0</v>
      </c>
      <c r="AH26" s="64">
        <f t="shared" si="12"/>
        <v>0</v>
      </c>
      <c r="AI26" s="64">
        <f t="shared" si="11"/>
        <v>0</v>
      </c>
      <c r="AJ26" s="64">
        <f t="shared" si="11"/>
        <v>0</v>
      </c>
      <c r="AK26" s="64">
        <f t="shared" si="11"/>
        <v>0</v>
      </c>
      <c r="AL26" s="64">
        <f t="shared" si="11"/>
        <v>0</v>
      </c>
      <c r="AM26" s="64">
        <f t="shared" si="11"/>
        <v>0</v>
      </c>
    </row>
    <row r="27" spans="1:39" ht="45" customHeight="1" x14ac:dyDescent="0.25">
      <c r="A27" s="36" t="s">
        <v>20</v>
      </c>
      <c r="B27" s="15" t="s">
        <v>21</v>
      </c>
      <c r="C27" s="11" t="s">
        <v>99</v>
      </c>
      <c r="D27" s="12" t="s">
        <v>98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64">
        <f t="shared" ref="J27:AH27" si="13">J20</f>
        <v>0.315</v>
      </c>
      <c r="K27" s="64">
        <f t="shared" si="13"/>
        <v>0</v>
      </c>
      <c r="L27" s="64">
        <f t="shared" si="13"/>
        <v>0</v>
      </c>
      <c r="M27" s="64">
        <f t="shared" si="13"/>
        <v>0</v>
      </c>
      <c r="N27" s="64">
        <f t="shared" si="13"/>
        <v>5</v>
      </c>
      <c r="O27" s="64">
        <f t="shared" si="13"/>
        <v>1.1300000000000001</v>
      </c>
      <c r="P27" s="64">
        <f t="shared" si="13"/>
        <v>0</v>
      </c>
      <c r="Q27" s="64">
        <f t="shared" si="13"/>
        <v>0</v>
      </c>
      <c r="R27" s="64">
        <f t="shared" si="13"/>
        <v>0</v>
      </c>
      <c r="S27" s="64">
        <f t="shared" si="13"/>
        <v>14</v>
      </c>
      <c r="T27" s="64">
        <f t="shared" si="13"/>
        <v>1.1499999999999999</v>
      </c>
      <c r="U27" s="64">
        <f t="shared" si="13"/>
        <v>0</v>
      </c>
      <c r="V27" s="64">
        <f t="shared" si="13"/>
        <v>0</v>
      </c>
      <c r="W27" s="64">
        <f t="shared" si="13"/>
        <v>0</v>
      </c>
      <c r="X27" s="64">
        <f t="shared" si="13"/>
        <v>10</v>
      </c>
      <c r="Y27" s="64">
        <f t="shared" si="13"/>
        <v>0</v>
      </c>
      <c r="Z27" s="64">
        <f t="shared" si="13"/>
        <v>0</v>
      </c>
      <c r="AA27" s="64">
        <f t="shared" si="13"/>
        <v>3.6</v>
      </c>
      <c r="AB27" s="64">
        <f t="shared" si="13"/>
        <v>0</v>
      </c>
      <c r="AC27" s="64">
        <f t="shared" si="13"/>
        <v>0</v>
      </c>
      <c r="AD27" s="64">
        <f t="shared" si="13"/>
        <v>1.08</v>
      </c>
      <c r="AE27" s="64">
        <f t="shared" si="13"/>
        <v>0</v>
      </c>
      <c r="AF27" s="64">
        <f t="shared" si="13"/>
        <v>1.92</v>
      </c>
      <c r="AG27" s="64">
        <f t="shared" si="13"/>
        <v>0</v>
      </c>
      <c r="AH27" s="64">
        <f t="shared" si="13"/>
        <v>48</v>
      </c>
      <c r="AI27" s="64">
        <f t="shared" ref="AI27:AM27" si="14">AI20</f>
        <v>3.6749999999999998</v>
      </c>
      <c r="AJ27" s="64">
        <f t="shared" si="14"/>
        <v>0</v>
      </c>
      <c r="AK27" s="64">
        <f t="shared" si="14"/>
        <v>5.52</v>
      </c>
      <c r="AL27" s="64">
        <f t="shared" si="14"/>
        <v>0</v>
      </c>
      <c r="AM27" s="64">
        <f t="shared" si="14"/>
        <v>77</v>
      </c>
    </row>
    <row r="28" spans="1:39" ht="18.75" x14ac:dyDescent="0.25">
      <c r="A28" s="36" t="s">
        <v>1</v>
      </c>
      <c r="B28" s="15" t="s">
        <v>52</v>
      </c>
      <c r="C28" s="11" t="s">
        <v>99</v>
      </c>
      <c r="D28" s="12" t="s">
        <v>98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64">
        <f t="shared" ref="J28:AH28" si="15">SUM(J29,J47,J50,J64)</f>
        <v>0</v>
      </c>
      <c r="K28" s="64">
        <f t="shared" si="15"/>
        <v>0</v>
      </c>
      <c r="L28" s="64">
        <f t="shared" si="15"/>
        <v>0</v>
      </c>
      <c r="M28" s="64">
        <f t="shared" si="15"/>
        <v>0</v>
      </c>
      <c r="N28" s="64">
        <f t="shared" si="15"/>
        <v>0</v>
      </c>
      <c r="O28" s="64">
        <f t="shared" si="15"/>
        <v>0</v>
      </c>
      <c r="P28" s="64">
        <f t="shared" si="15"/>
        <v>0</v>
      </c>
      <c r="Q28" s="64">
        <f t="shared" si="15"/>
        <v>0</v>
      </c>
      <c r="R28" s="64">
        <f t="shared" si="15"/>
        <v>0</v>
      </c>
      <c r="S28" s="64">
        <f t="shared" si="15"/>
        <v>0</v>
      </c>
      <c r="T28" s="64">
        <f t="shared" si="15"/>
        <v>0</v>
      </c>
      <c r="U28" s="64">
        <f t="shared" si="15"/>
        <v>0</v>
      </c>
      <c r="V28" s="64">
        <f t="shared" si="15"/>
        <v>0</v>
      </c>
      <c r="W28" s="64">
        <f t="shared" si="15"/>
        <v>0</v>
      </c>
      <c r="X28" s="64">
        <f t="shared" si="15"/>
        <v>0</v>
      </c>
      <c r="Y28" s="64">
        <f t="shared" si="15"/>
        <v>0</v>
      </c>
      <c r="Z28" s="64">
        <f t="shared" si="15"/>
        <v>0</v>
      </c>
      <c r="AA28" s="64">
        <f t="shared" si="15"/>
        <v>0</v>
      </c>
      <c r="AB28" s="64">
        <f t="shared" si="15"/>
        <v>0</v>
      </c>
      <c r="AC28" s="64">
        <f t="shared" si="15"/>
        <v>0</v>
      </c>
      <c r="AD28" s="64">
        <f t="shared" si="15"/>
        <v>0</v>
      </c>
      <c r="AE28" s="64">
        <f t="shared" si="15"/>
        <v>0</v>
      </c>
      <c r="AF28" s="64">
        <f t="shared" si="15"/>
        <v>0</v>
      </c>
      <c r="AG28" s="64">
        <f t="shared" si="15"/>
        <v>0</v>
      </c>
      <c r="AH28" s="64">
        <f t="shared" si="15"/>
        <v>0</v>
      </c>
      <c r="AI28" s="64">
        <f>SUM(AI29,AI47,AI50,AI64)</f>
        <v>0</v>
      </c>
      <c r="AJ28" s="64">
        <f t="shared" ref="AJ28:AM28" si="16">SUM(AJ29,AJ47,AJ50,AJ64)</f>
        <v>0</v>
      </c>
      <c r="AK28" s="64">
        <f t="shared" si="16"/>
        <v>0</v>
      </c>
      <c r="AL28" s="64">
        <f t="shared" si="16"/>
        <v>0</v>
      </c>
      <c r="AM28" s="64">
        <f t="shared" si="16"/>
        <v>0</v>
      </c>
    </row>
    <row r="29" spans="1:39" ht="30" x14ac:dyDescent="0.25">
      <c r="A29" s="36" t="s">
        <v>2</v>
      </c>
      <c r="B29" s="15" t="s">
        <v>53</v>
      </c>
      <c r="C29" s="11" t="s">
        <v>99</v>
      </c>
      <c r="D29" s="12" t="s">
        <v>98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64">
        <f t="shared" ref="J29:AH29" si="17">J30+J31+J32</f>
        <v>0</v>
      </c>
      <c r="K29" s="64">
        <f t="shared" si="17"/>
        <v>0</v>
      </c>
      <c r="L29" s="64">
        <f t="shared" si="17"/>
        <v>0</v>
      </c>
      <c r="M29" s="64">
        <f t="shared" si="17"/>
        <v>0</v>
      </c>
      <c r="N29" s="64">
        <f t="shared" si="17"/>
        <v>0</v>
      </c>
      <c r="O29" s="64">
        <f t="shared" si="17"/>
        <v>0</v>
      </c>
      <c r="P29" s="64">
        <f t="shared" si="17"/>
        <v>0</v>
      </c>
      <c r="Q29" s="64">
        <f t="shared" si="17"/>
        <v>0</v>
      </c>
      <c r="R29" s="64">
        <f t="shared" si="17"/>
        <v>0</v>
      </c>
      <c r="S29" s="64">
        <f t="shared" si="17"/>
        <v>0</v>
      </c>
      <c r="T29" s="64">
        <f t="shared" si="17"/>
        <v>0</v>
      </c>
      <c r="U29" s="64">
        <f t="shared" si="17"/>
        <v>0</v>
      </c>
      <c r="V29" s="64">
        <f t="shared" si="17"/>
        <v>0</v>
      </c>
      <c r="W29" s="64">
        <f t="shared" si="17"/>
        <v>0</v>
      </c>
      <c r="X29" s="64">
        <f t="shared" si="17"/>
        <v>0</v>
      </c>
      <c r="Y29" s="64">
        <f t="shared" si="17"/>
        <v>0</v>
      </c>
      <c r="Z29" s="64">
        <f t="shared" si="17"/>
        <v>0</v>
      </c>
      <c r="AA29" s="64">
        <f t="shared" si="17"/>
        <v>0</v>
      </c>
      <c r="AB29" s="64">
        <f t="shared" si="17"/>
        <v>0</v>
      </c>
      <c r="AC29" s="64">
        <f t="shared" si="17"/>
        <v>0</v>
      </c>
      <c r="AD29" s="64">
        <f t="shared" si="17"/>
        <v>0</v>
      </c>
      <c r="AE29" s="64">
        <f t="shared" si="17"/>
        <v>0</v>
      </c>
      <c r="AF29" s="64">
        <f t="shared" si="17"/>
        <v>0</v>
      </c>
      <c r="AG29" s="64">
        <f t="shared" si="17"/>
        <v>0</v>
      </c>
      <c r="AH29" s="64">
        <f t="shared" si="17"/>
        <v>0</v>
      </c>
      <c r="AI29" s="64">
        <f>AI30+AI31+AI32</f>
        <v>0</v>
      </c>
      <c r="AJ29" s="64">
        <f t="shared" ref="AJ29:AM29" si="18">AJ30+AJ31+AJ32</f>
        <v>0</v>
      </c>
      <c r="AK29" s="64">
        <f t="shared" si="18"/>
        <v>0</v>
      </c>
      <c r="AL29" s="64">
        <f t="shared" si="18"/>
        <v>0</v>
      </c>
      <c r="AM29" s="64">
        <f t="shared" si="18"/>
        <v>0</v>
      </c>
    </row>
    <row r="30" spans="1:39" ht="45" x14ac:dyDescent="0.25">
      <c r="A30" s="36" t="s">
        <v>32</v>
      </c>
      <c r="B30" s="15" t="s">
        <v>54</v>
      </c>
      <c r="C30" s="11" t="s">
        <v>99</v>
      </c>
      <c r="D30" s="12" t="s">
        <v>98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4">
        <v>0</v>
      </c>
      <c r="K30" s="14">
        <v>0</v>
      </c>
      <c r="L30" s="14">
        <v>0</v>
      </c>
      <c r="M30" s="14">
        <v>0</v>
      </c>
      <c r="N30" s="12">
        <v>0</v>
      </c>
      <c r="O30" s="14">
        <v>0</v>
      </c>
      <c r="P30" s="14">
        <v>0</v>
      </c>
      <c r="Q30" s="14">
        <v>0</v>
      </c>
      <c r="R30" s="14">
        <v>0</v>
      </c>
      <c r="S30" s="12">
        <v>0</v>
      </c>
      <c r="T30" s="12">
        <v>0</v>
      </c>
      <c r="U30" s="12">
        <v>0</v>
      </c>
      <c r="V30" s="13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27">
        <f>AD30+Y30++T30+O30+J30</f>
        <v>0</v>
      </c>
      <c r="AJ30" s="27">
        <f t="shared" ref="AJ30:AL30" si="19">AE30+Z30++U30+P30+K30</f>
        <v>0</v>
      </c>
      <c r="AK30" s="27">
        <f t="shared" si="19"/>
        <v>0</v>
      </c>
      <c r="AL30" s="27">
        <f t="shared" si="19"/>
        <v>0</v>
      </c>
      <c r="AM30" s="27">
        <f>AH30+AC30++X30+S30+N30</f>
        <v>0</v>
      </c>
    </row>
    <row r="31" spans="1:39" ht="45" x14ac:dyDescent="0.25">
      <c r="A31" s="36" t="s">
        <v>31</v>
      </c>
      <c r="B31" s="15" t="s">
        <v>55</v>
      </c>
      <c r="C31" s="11" t="s">
        <v>99</v>
      </c>
      <c r="D31" s="12" t="s">
        <v>98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4">
        <v>0</v>
      </c>
      <c r="K31" s="14">
        <v>0</v>
      </c>
      <c r="L31" s="14">
        <v>0</v>
      </c>
      <c r="M31" s="14">
        <v>0</v>
      </c>
      <c r="N31" s="12">
        <v>0</v>
      </c>
      <c r="O31" s="14">
        <v>0</v>
      </c>
      <c r="P31" s="14">
        <v>0</v>
      </c>
      <c r="Q31" s="14">
        <v>0</v>
      </c>
      <c r="R31" s="14">
        <v>0</v>
      </c>
      <c r="S31" s="12">
        <v>0</v>
      </c>
      <c r="T31" s="12">
        <v>0</v>
      </c>
      <c r="U31" s="12">
        <v>0</v>
      </c>
      <c r="V31" s="13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27">
        <f>AD31+Y31++T31+O31+J31</f>
        <v>0</v>
      </c>
      <c r="AJ31" s="27">
        <f t="shared" ref="AJ31" si="20">AE31+Z31++U31+P31+K31</f>
        <v>0</v>
      </c>
      <c r="AK31" s="27">
        <f t="shared" ref="AK31" si="21">AF31+AA31++V31+Q31+L31</f>
        <v>0</v>
      </c>
      <c r="AL31" s="27">
        <f t="shared" ref="AL31" si="22">AG31+AB31++W31+R31+M31</f>
        <v>0</v>
      </c>
      <c r="AM31" s="27">
        <f>AH31+AC31++X31+S31+N31</f>
        <v>0</v>
      </c>
    </row>
    <row r="32" spans="1:39" ht="30" x14ac:dyDescent="0.25">
      <c r="A32" s="36" t="s">
        <v>26</v>
      </c>
      <c r="B32" s="15" t="s">
        <v>56</v>
      </c>
      <c r="C32" s="11" t="s">
        <v>99</v>
      </c>
      <c r="D32" s="12" t="s">
        <v>98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27">
        <f t="shared" ref="J32:AL32" si="23">SUM(J33:J46)</f>
        <v>0</v>
      </c>
      <c r="K32" s="27">
        <f t="shared" si="23"/>
        <v>0</v>
      </c>
      <c r="L32" s="27">
        <f t="shared" si="23"/>
        <v>0</v>
      </c>
      <c r="M32" s="27">
        <f t="shared" si="23"/>
        <v>0</v>
      </c>
      <c r="N32" s="27">
        <f t="shared" si="23"/>
        <v>0</v>
      </c>
      <c r="O32" s="27">
        <f t="shared" si="23"/>
        <v>0</v>
      </c>
      <c r="P32" s="27">
        <f t="shared" si="23"/>
        <v>0</v>
      </c>
      <c r="Q32" s="27">
        <f t="shared" si="23"/>
        <v>0</v>
      </c>
      <c r="R32" s="27">
        <f t="shared" si="23"/>
        <v>0</v>
      </c>
      <c r="S32" s="27">
        <f t="shared" si="23"/>
        <v>0</v>
      </c>
      <c r="T32" s="27">
        <f t="shared" si="23"/>
        <v>0</v>
      </c>
      <c r="U32" s="27">
        <f t="shared" si="23"/>
        <v>0</v>
      </c>
      <c r="V32" s="27">
        <f t="shared" si="23"/>
        <v>0</v>
      </c>
      <c r="W32" s="27">
        <f t="shared" si="23"/>
        <v>0</v>
      </c>
      <c r="X32" s="27">
        <f t="shared" si="23"/>
        <v>0</v>
      </c>
      <c r="Y32" s="27">
        <f t="shared" si="23"/>
        <v>0</v>
      </c>
      <c r="Z32" s="27">
        <f t="shared" si="23"/>
        <v>0</v>
      </c>
      <c r="AA32" s="27">
        <f t="shared" si="23"/>
        <v>0</v>
      </c>
      <c r="AB32" s="27">
        <f t="shared" si="23"/>
        <v>0</v>
      </c>
      <c r="AC32" s="27">
        <f t="shared" si="23"/>
        <v>0</v>
      </c>
      <c r="AD32" s="27">
        <f t="shared" si="23"/>
        <v>0</v>
      </c>
      <c r="AE32" s="27">
        <f t="shared" si="23"/>
        <v>0</v>
      </c>
      <c r="AF32" s="27">
        <f t="shared" si="23"/>
        <v>0</v>
      </c>
      <c r="AG32" s="27">
        <f t="shared" si="23"/>
        <v>0</v>
      </c>
      <c r="AH32" s="27">
        <f t="shared" si="23"/>
        <v>0</v>
      </c>
      <c r="AI32" s="27">
        <f t="shared" si="23"/>
        <v>0</v>
      </c>
      <c r="AJ32" s="27">
        <f t="shared" si="23"/>
        <v>0</v>
      </c>
      <c r="AK32" s="27">
        <f t="shared" si="23"/>
        <v>0</v>
      </c>
      <c r="AL32" s="27">
        <f t="shared" si="23"/>
        <v>0</v>
      </c>
      <c r="AM32" s="27">
        <f>SUM(AM33:AM46)</f>
        <v>0</v>
      </c>
    </row>
    <row r="33" spans="1:39" ht="87" customHeight="1" x14ac:dyDescent="0.25">
      <c r="A33" s="36" t="s">
        <v>26</v>
      </c>
      <c r="B33" s="15" t="s">
        <v>210</v>
      </c>
      <c r="C33" s="11" t="s">
        <v>180</v>
      </c>
      <c r="D33" s="16" t="s">
        <v>98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6">
        <v>0</v>
      </c>
      <c r="K33" s="16">
        <v>0</v>
      </c>
      <c r="L33" s="16">
        <v>0</v>
      </c>
      <c r="M33" s="16">
        <v>0</v>
      </c>
      <c r="N33" s="12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2">
        <v>0</v>
      </c>
      <c r="U33" s="12">
        <v>0</v>
      </c>
      <c r="V33" s="13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27">
        <f t="shared" ref="AI33:AI46" si="24">AD33+Y33++T33+O33+J33</f>
        <v>0</v>
      </c>
      <c r="AJ33" s="27">
        <f t="shared" ref="AJ33:AJ46" si="25">AE33+Z33++U33+P33+K33</f>
        <v>0</v>
      </c>
      <c r="AK33" s="27">
        <f t="shared" ref="AK33:AK46" si="26">AF33+AA33++V33+Q33+L33</f>
        <v>0</v>
      </c>
      <c r="AL33" s="27">
        <f t="shared" ref="AL33:AL46" si="27">AG33+AB33++W33+R33+M33</f>
        <v>0</v>
      </c>
      <c r="AM33" s="27">
        <f t="shared" ref="AM33:AM46" si="28">AH33+AC33++X33+S33+N33</f>
        <v>0</v>
      </c>
    </row>
    <row r="34" spans="1:39" ht="69.75" customHeight="1" x14ac:dyDescent="0.25">
      <c r="A34" s="36" t="s">
        <v>26</v>
      </c>
      <c r="B34" s="15" t="s">
        <v>194</v>
      </c>
      <c r="C34" s="11" t="s">
        <v>181</v>
      </c>
      <c r="D34" s="16" t="s">
        <v>98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6">
        <v>0</v>
      </c>
      <c r="K34" s="16">
        <v>0</v>
      </c>
      <c r="L34" s="16">
        <v>0</v>
      </c>
      <c r="M34" s="16">
        <v>0</v>
      </c>
      <c r="N34" s="12">
        <v>0</v>
      </c>
      <c r="O34" s="16">
        <v>0</v>
      </c>
      <c r="P34" s="16">
        <v>0</v>
      </c>
      <c r="Q34" s="16">
        <v>0</v>
      </c>
      <c r="R34" s="16">
        <v>0</v>
      </c>
      <c r="S34" s="12">
        <v>0</v>
      </c>
      <c r="T34" s="12">
        <v>0</v>
      </c>
      <c r="U34" s="12">
        <v>0</v>
      </c>
      <c r="V34" s="13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27">
        <f t="shared" si="24"/>
        <v>0</v>
      </c>
      <c r="AJ34" s="27">
        <f t="shared" si="25"/>
        <v>0</v>
      </c>
      <c r="AK34" s="27">
        <f t="shared" si="26"/>
        <v>0</v>
      </c>
      <c r="AL34" s="27">
        <f t="shared" si="27"/>
        <v>0</v>
      </c>
      <c r="AM34" s="27">
        <f t="shared" si="28"/>
        <v>0</v>
      </c>
    </row>
    <row r="35" spans="1:39" ht="69.75" customHeight="1" x14ac:dyDescent="0.25">
      <c r="A35" s="42" t="s">
        <v>26</v>
      </c>
      <c r="B35" s="15" t="s">
        <v>279</v>
      </c>
      <c r="C35" s="43" t="s">
        <v>217</v>
      </c>
      <c r="D35" s="30" t="s">
        <v>98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13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27">
        <f t="shared" si="24"/>
        <v>0</v>
      </c>
      <c r="AJ35" s="27">
        <f t="shared" si="25"/>
        <v>0</v>
      </c>
      <c r="AK35" s="27">
        <f t="shared" si="26"/>
        <v>0</v>
      </c>
      <c r="AL35" s="27">
        <f t="shared" si="27"/>
        <v>0</v>
      </c>
      <c r="AM35" s="27">
        <f t="shared" si="28"/>
        <v>0</v>
      </c>
    </row>
    <row r="36" spans="1:39" ht="69.75" customHeight="1" x14ac:dyDescent="0.25">
      <c r="A36" s="42" t="s">
        <v>26</v>
      </c>
      <c r="B36" s="15" t="s">
        <v>218</v>
      </c>
      <c r="C36" s="43" t="s">
        <v>219</v>
      </c>
      <c r="D36" s="30" t="s">
        <v>98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13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27">
        <f t="shared" si="24"/>
        <v>0</v>
      </c>
      <c r="AJ36" s="27">
        <f t="shared" si="25"/>
        <v>0</v>
      </c>
      <c r="AK36" s="27">
        <f t="shared" si="26"/>
        <v>0</v>
      </c>
      <c r="AL36" s="27">
        <f t="shared" si="27"/>
        <v>0</v>
      </c>
      <c r="AM36" s="27">
        <f t="shared" si="28"/>
        <v>0</v>
      </c>
    </row>
    <row r="37" spans="1:39" ht="69.75" customHeight="1" x14ac:dyDescent="0.25">
      <c r="A37" s="42" t="s">
        <v>26</v>
      </c>
      <c r="B37" s="15" t="s">
        <v>220</v>
      </c>
      <c r="C37" s="43" t="s">
        <v>221</v>
      </c>
      <c r="D37" s="30" t="s">
        <v>98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13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27">
        <f t="shared" si="24"/>
        <v>0</v>
      </c>
      <c r="AJ37" s="27">
        <f t="shared" si="25"/>
        <v>0</v>
      </c>
      <c r="AK37" s="27">
        <f t="shared" si="26"/>
        <v>0</v>
      </c>
      <c r="AL37" s="27">
        <f t="shared" si="27"/>
        <v>0</v>
      </c>
      <c r="AM37" s="27">
        <f t="shared" si="28"/>
        <v>0</v>
      </c>
    </row>
    <row r="38" spans="1:39" ht="69.75" customHeight="1" x14ac:dyDescent="0.25">
      <c r="A38" s="42" t="s">
        <v>26</v>
      </c>
      <c r="B38" s="15" t="s">
        <v>222</v>
      </c>
      <c r="C38" s="43" t="s">
        <v>223</v>
      </c>
      <c r="D38" s="30" t="s">
        <v>98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13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27">
        <f t="shared" si="24"/>
        <v>0</v>
      </c>
      <c r="AJ38" s="27">
        <f t="shared" si="25"/>
        <v>0</v>
      </c>
      <c r="AK38" s="27">
        <f t="shared" si="26"/>
        <v>0</v>
      </c>
      <c r="AL38" s="27">
        <f t="shared" si="27"/>
        <v>0</v>
      </c>
      <c r="AM38" s="27">
        <f t="shared" si="28"/>
        <v>0</v>
      </c>
    </row>
    <row r="39" spans="1:39" ht="69.75" customHeight="1" x14ac:dyDescent="0.25">
      <c r="A39" s="42" t="s">
        <v>26</v>
      </c>
      <c r="B39" s="15" t="s">
        <v>224</v>
      </c>
      <c r="C39" s="43" t="s">
        <v>225</v>
      </c>
      <c r="D39" s="30" t="s">
        <v>98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13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27">
        <f t="shared" si="24"/>
        <v>0</v>
      </c>
      <c r="AJ39" s="27">
        <f t="shared" si="25"/>
        <v>0</v>
      </c>
      <c r="AK39" s="27">
        <f t="shared" si="26"/>
        <v>0</v>
      </c>
      <c r="AL39" s="27">
        <f t="shared" si="27"/>
        <v>0</v>
      </c>
      <c r="AM39" s="27">
        <f t="shared" si="28"/>
        <v>0</v>
      </c>
    </row>
    <row r="40" spans="1:39" ht="69.75" customHeight="1" x14ac:dyDescent="0.25">
      <c r="A40" s="42" t="s">
        <v>26</v>
      </c>
      <c r="B40" s="15" t="s">
        <v>226</v>
      </c>
      <c r="C40" s="43" t="s">
        <v>227</v>
      </c>
      <c r="D40" s="30" t="s">
        <v>98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13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27">
        <f t="shared" si="24"/>
        <v>0</v>
      </c>
      <c r="AJ40" s="27">
        <f t="shared" si="25"/>
        <v>0</v>
      </c>
      <c r="AK40" s="27">
        <f t="shared" si="26"/>
        <v>0</v>
      </c>
      <c r="AL40" s="27">
        <f t="shared" si="27"/>
        <v>0</v>
      </c>
      <c r="AM40" s="27">
        <f t="shared" si="28"/>
        <v>0</v>
      </c>
    </row>
    <row r="41" spans="1:39" ht="69.75" customHeight="1" x14ac:dyDescent="0.25">
      <c r="A41" s="42" t="s">
        <v>26</v>
      </c>
      <c r="B41" s="15" t="s">
        <v>228</v>
      </c>
      <c r="C41" s="43" t="s">
        <v>229</v>
      </c>
      <c r="D41" s="30" t="s">
        <v>98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13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27">
        <f t="shared" si="24"/>
        <v>0</v>
      </c>
      <c r="AJ41" s="27">
        <f t="shared" si="25"/>
        <v>0</v>
      </c>
      <c r="AK41" s="27">
        <f t="shared" si="26"/>
        <v>0</v>
      </c>
      <c r="AL41" s="27">
        <f t="shared" si="27"/>
        <v>0</v>
      </c>
      <c r="AM41" s="27">
        <f t="shared" si="28"/>
        <v>0</v>
      </c>
    </row>
    <row r="42" spans="1:39" ht="69.75" customHeight="1" x14ac:dyDescent="0.25">
      <c r="A42" s="42" t="s">
        <v>26</v>
      </c>
      <c r="B42" s="15" t="s">
        <v>230</v>
      </c>
      <c r="C42" s="43" t="s">
        <v>231</v>
      </c>
      <c r="D42" s="30" t="s">
        <v>98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13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27">
        <f t="shared" si="24"/>
        <v>0</v>
      </c>
      <c r="AJ42" s="27">
        <f t="shared" si="25"/>
        <v>0</v>
      </c>
      <c r="AK42" s="27">
        <f t="shared" si="26"/>
        <v>0</v>
      </c>
      <c r="AL42" s="27">
        <f t="shared" si="27"/>
        <v>0</v>
      </c>
      <c r="AM42" s="27">
        <f t="shared" si="28"/>
        <v>0</v>
      </c>
    </row>
    <row r="43" spans="1:39" ht="69.75" customHeight="1" x14ac:dyDescent="0.25">
      <c r="A43" s="42" t="s">
        <v>26</v>
      </c>
      <c r="B43" s="15" t="s">
        <v>232</v>
      </c>
      <c r="C43" s="43" t="s">
        <v>233</v>
      </c>
      <c r="D43" s="30" t="s">
        <v>98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13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27">
        <f t="shared" si="24"/>
        <v>0</v>
      </c>
      <c r="AJ43" s="27">
        <f t="shared" si="25"/>
        <v>0</v>
      </c>
      <c r="AK43" s="27">
        <f t="shared" si="26"/>
        <v>0</v>
      </c>
      <c r="AL43" s="27">
        <f t="shared" si="27"/>
        <v>0</v>
      </c>
      <c r="AM43" s="27">
        <f t="shared" si="28"/>
        <v>0</v>
      </c>
    </row>
    <row r="44" spans="1:39" ht="69.75" customHeight="1" x14ac:dyDescent="0.25">
      <c r="A44" s="42" t="s">
        <v>26</v>
      </c>
      <c r="B44" s="15" t="s">
        <v>234</v>
      </c>
      <c r="C44" s="43" t="s">
        <v>235</v>
      </c>
      <c r="D44" s="30" t="s">
        <v>98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13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27">
        <f t="shared" si="24"/>
        <v>0</v>
      </c>
      <c r="AJ44" s="27">
        <f t="shared" si="25"/>
        <v>0</v>
      </c>
      <c r="AK44" s="27">
        <f t="shared" si="26"/>
        <v>0</v>
      </c>
      <c r="AL44" s="27">
        <f t="shared" si="27"/>
        <v>0</v>
      </c>
      <c r="AM44" s="27">
        <f t="shared" si="28"/>
        <v>0</v>
      </c>
    </row>
    <row r="45" spans="1:39" ht="69.75" customHeight="1" x14ac:dyDescent="0.25">
      <c r="A45" s="42" t="s">
        <v>26</v>
      </c>
      <c r="B45" s="15" t="s">
        <v>236</v>
      </c>
      <c r="C45" s="43" t="s">
        <v>237</v>
      </c>
      <c r="D45" s="30" t="s">
        <v>98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13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27">
        <f t="shared" si="24"/>
        <v>0</v>
      </c>
      <c r="AJ45" s="27">
        <f t="shared" si="25"/>
        <v>0</v>
      </c>
      <c r="AK45" s="27">
        <f t="shared" si="26"/>
        <v>0</v>
      </c>
      <c r="AL45" s="27">
        <f t="shared" si="27"/>
        <v>0</v>
      </c>
      <c r="AM45" s="27">
        <f t="shared" si="28"/>
        <v>0</v>
      </c>
    </row>
    <row r="46" spans="1:39" ht="69.75" customHeight="1" x14ac:dyDescent="0.25">
      <c r="A46" s="42" t="s">
        <v>26</v>
      </c>
      <c r="B46" s="15" t="s">
        <v>238</v>
      </c>
      <c r="C46" s="43" t="s">
        <v>239</v>
      </c>
      <c r="D46" s="30" t="s">
        <v>98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13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27">
        <f t="shared" si="24"/>
        <v>0</v>
      </c>
      <c r="AJ46" s="27">
        <f t="shared" si="25"/>
        <v>0</v>
      </c>
      <c r="AK46" s="27">
        <f t="shared" si="26"/>
        <v>0</v>
      </c>
      <c r="AL46" s="27">
        <f t="shared" si="27"/>
        <v>0</v>
      </c>
      <c r="AM46" s="27">
        <f t="shared" si="28"/>
        <v>0</v>
      </c>
    </row>
    <row r="47" spans="1:39" ht="30" x14ac:dyDescent="0.25">
      <c r="A47" s="36" t="s">
        <v>3</v>
      </c>
      <c r="B47" s="15" t="s">
        <v>58</v>
      </c>
      <c r="C47" s="11" t="s">
        <v>99</v>
      </c>
      <c r="D47" s="16" t="s">
        <v>98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27">
        <f t="shared" ref="J47:AL47" si="29">J48+J49</f>
        <v>0</v>
      </c>
      <c r="K47" s="27">
        <f t="shared" si="29"/>
        <v>0</v>
      </c>
      <c r="L47" s="27">
        <f t="shared" si="29"/>
        <v>0</v>
      </c>
      <c r="M47" s="27">
        <f t="shared" si="29"/>
        <v>0</v>
      </c>
      <c r="N47" s="27">
        <f t="shared" si="29"/>
        <v>0</v>
      </c>
      <c r="O47" s="27">
        <f t="shared" si="29"/>
        <v>0</v>
      </c>
      <c r="P47" s="27">
        <f t="shared" si="29"/>
        <v>0</v>
      </c>
      <c r="Q47" s="27">
        <f t="shared" si="29"/>
        <v>0</v>
      </c>
      <c r="R47" s="27">
        <f t="shared" si="29"/>
        <v>0</v>
      </c>
      <c r="S47" s="27">
        <f t="shared" si="29"/>
        <v>0</v>
      </c>
      <c r="T47" s="27">
        <f t="shared" si="29"/>
        <v>0</v>
      </c>
      <c r="U47" s="27">
        <f t="shared" si="29"/>
        <v>0</v>
      </c>
      <c r="V47" s="27">
        <f t="shared" si="29"/>
        <v>0</v>
      </c>
      <c r="W47" s="27">
        <f t="shared" si="29"/>
        <v>0</v>
      </c>
      <c r="X47" s="27">
        <f t="shared" si="29"/>
        <v>0</v>
      </c>
      <c r="Y47" s="27">
        <f t="shared" si="29"/>
        <v>0</v>
      </c>
      <c r="Z47" s="27">
        <f t="shared" si="29"/>
        <v>0</v>
      </c>
      <c r="AA47" s="27">
        <f t="shared" si="29"/>
        <v>0</v>
      </c>
      <c r="AB47" s="27">
        <f t="shared" si="29"/>
        <v>0</v>
      </c>
      <c r="AC47" s="27">
        <f t="shared" si="29"/>
        <v>0</v>
      </c>
      <c r="AD47" s="27">
        <f t="shared" si="29"/>
        <v>0</v>
      </c>
      <c r="AE47" s="27">
        <f t="shared" si="29"/>
        <v>0</v>
      </c>
      <c r="AF47" s="27">
        <f t="shared" si="29"/>
        <v>0</v>
      </c>
      <c r="AG47" s="27">
        <f t="shared" si="29"/>
        <v>0</v>
      </c>
      <c r="AH47" s="27">
        <f t="shared" si="29"/>
        <v>0</v>
      </c>
      <c r="AI47" s="27">
        <f t="shared" si="29"/>
        <v>0</v>
      </c>
      <c r="AJ47" s="27">
        <f t="shared" si="29"/>
        <v>0</v>
      </c>
      <c r="AK47" s="27">
        <f t="shared" si="29"/>
        <v>0</v>
      </c>
      <c r="AL47" s="27">
        <f t="shared" si="29"/>
        <v>0</v>
      </c>
      <c r="AM47" s="27">
        <f>AM48+AM49</f>
        <v>0</v>
      </c>
    </row>
    <row r="48" spans="1:39" ht="45" x14ac:dyDescent="0.25">
      <c r="A48" s="36" t="s">
        <v>30</v>
      </c>
      <c r="B48" s="15" t="s">
        <v>59</v>
      </c>
      <c r="C48" s="11" t="s">
        <v>99</v>
      </c>
      <c r="D48" s="16" t="s">
        <v>98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3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</row>
    <row r="49" spans="1:39" ht="30" x14ac:dyDescent="0.25">
      <c r="A49" s="36" t="s">
        <v>57</v>
      </c>
      <c r="B49" s="15" t="s">
        <v>60</v>
      </c>
      <c r="C49" s="11" t="s">
        <v>99</v>
      </c>
      <c r="D49" s="16" t="s">
        <v>98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3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</row>
    <row r="50" spans="1:39" ht="30" x14ac:dyDescent="0.25">
      <c r="A50" s="36" t="s">
        <v>4</v>
      </c>
      <c r="B50" s="15" t="s">
        <v>61</v>
      </c>
      <c r="C50" s="11" t="s">
        <v>99</v>
      </c>
      <c r="D50" s="16" t="s">
        <v>98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</row>
    <row r="51" spans="1:39" ht="30" x14ac:dyDescent="0.25">
      <c r="A51" s="36" t="s">
        <v>16</v>
      </c>
      <c r="B51" s="15" t="s">
        <v>61</v>
      </c>
      <c r="C51" s="11" t="s">
        <v>99</v>
      </c>
      <c r="D51" s="16" t="s">
        <v>98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2">
        <v>0</v>
      </c>
      <c r="U51" s="12">
        <v>0</v>
      </c>
      <c r="V51" s="13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</row>
    <row r="52" spans="1:39" ht="60" x14ac:dyDescent="0.25">
      <c r="A52" s="36" t="s">
        <v>17</v>
      </c>
      <c r="B52" s="15" t="s">
        <v>62</v>
      </c>
      <c r="C52" s="11" t="s">
        <v>99</v>
      </c>
      <c r="D52" s="16" t="s">
        <v>98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2">
        <v>0</v>
      </c>
      <c r="U52" s="12">
        <v>0</v>
      </c>
      <c r="V52" s="13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</row>
    <row r="53" spans="1:39" ht="60" x14ac:dyDescent="0.25">
      <c r="A53" s="36" t="s">
        <v>17</v>
      </c>
      <c r="B53" s="15" t="s">
        <v>63</v>
      </c>
      <c r="C53" s="11" t="s">
        <v>99</v>
      </c>
      <c r="D53" s="16" t="s">
        <v>98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2">
        <v>0</v>
      </c>
      <c r="U53" s="12">
        <v>0</v>
      </c>
      <c r="V53" s="13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</row>
    <row r="54" spans="1:39" ht="60" x14ac:dyDescent="0.25">
      <c r="A54" s="36" t="s">
        <v>17</v>
      </c>
      <c r="B54" s="15" t="s">
        <v>64</v>
      </c>
      <c r="C54" s="11" t="s">
        <v>99</v>
      </c>
      <c r="D54" s="16" t="s">
        <v>98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2">
        <v>0</v>
      </c>
      <c r="U54" s="12">
        <v>0</v>
      </c>
      <c r="V54" s="13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</row>
    <row r="55" spans="1:39" ht="60" x14ac:dyDescent="0.25">
      <c r="A55" s="36" t="s">
        <v>100</v>
      </c>
      <c r="B55" s="15" t="s">
        <v>62</v>
      </c>
      <c r="C55" s="11" t="s">
        <v>99</v>
      </c>
      <c r="D55" s="16" t="s">
        <v>98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2">
        <v>0</v>
      </c>
      <c r="U55" s="12">
        <v>0</v>
      </c>
      <c r="V55" s="13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</row>
    <row r="56" spans="1:39" ht="60" x14ac:dyDescent="0.25">
      <c r="A56" s="36" t="s">
        <v>100</v>
      </c>
      <c r="B56" s="15" t="s">
        <v>63</v>
      </c>
      <c r="C56" s="11" t="s">
        <v>99</v>
      </c>
      <c r="D56" s="16" t="s">
        <v>98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2">
        <v>0</v>
      </c>
      <c r="U56" s="12">
        <v>0</v>
      </c>
      <c r="V56" s="13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</row>
    <row r="57" spans="1:39" ht="60" x14ac:dyDescent="0.25">
      <c r="A57" s="36" t="s">
        <v>100</v>
      </c>
      <c r="B57" s="15" t="s">
        <v>64</v>
      </c>
      <c r="C57" s="11" t="s">
        <v>99</v>
      </c>
      <c r="D57" s="16" t="s">
        <v>98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2">
        <v>0</v>
      </c>
      <c r="U57" s="12">
        <v>0</v>
      </c>
      <c r="V57" s="13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</row>
    <row r="58" spans="1:39" ht="60" x14ac:dyDescent="0.25">
      <c r="A58" s="36" t="s">
        <v>101</v>
      </c>
      <c r="B58" s="15" t="s">
        <v>62</v>
      </c>
      <c r="C58" s="11" t="s">
        <v>99</v>
      </c>
      <c r="D58" s="16" t="s">
        <v>98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2">
        <v>0</v>
      </c>
      <c r="U58" s="12">
        <v>0</v>
      </c>
      <c r="V58" s="13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</row>
    <row r="59" spans="1:39" ht="60" x14ac:dyDescent="0.25">
      <c r="A59" s="36" t="s">
        <v>101</v>
      </c>
      <c r="B59" s="15" t="s">
        <v>63</v>
      </c>
      <c r="C59" s="11" t="s">
        <v>99</v>
      </c>
      <c r="D59" s="16" t="s">
        <v>98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2">
        <v>0</v>
      </c>
      <c r="U59" s="12">
        <v>0</v>
      </c>
      <c r="V59" s="13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</row>
    <row r="60" spans="1:39" ht="60" x14ac:dyDescent="0.25">
      <c r="A60" s="36" t="s">
        <v>101</v>
      </c>
      <c r="B60" s="15" t="s">
        <v>64</v>
      </c>
      <c r="C60" s="11" t="s">
        <v>99</v>
      </c>
      <c r="D60" s="16" t="s">
        <v>98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2">
        <v>0</v>
      </c>
      <c r="U60" s="12">
        <v>0</v>
      </c>
      <c r="V60" s="13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</row>
    <row r="61" spans="1:39" ht="60" x14ac:dyDescent="0.25">
      <c r="A61" s="36" t="s">
        <v>102</v>
      </c>
      <c r="B61" s="15" t="s">
        <v>62</v>
      </c>
      <c r="C61" s="11" t="s">
        <v>99</v>
      </c>
      <c r="D61" s="16" t="s">
        <v>98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2">
        <v>0</v>
      </c>
      <c r="U61" s="12">
        <v>0</v>
      </c>
      <c r="V61" s="13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</row>
    <row r="62" spans="1:39" ht="60" x14ac:dyDescent="0.25">
      <c r="A62" s="36" t="s">
        <v>102</v>
      </c>
      <c r="B62" s="15" t="s">
        <v>63</v>
      </c>
      <c r="C62" s="11" t="s">
        <v>99</v>
      </c>
      <c r="D62" s="16" t="s">
        <v>98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2">
        <v>0</v>
      </c>
      <c r="U62" s="12">
        <v>0</v>
      </c>
      <c r="V62" s="13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</row>
    <row r="63" spans="1:39" ht="60" x14ac:dyDescent="0.25">
      <c r="A63" s="36" t="s">
        <v>102</v>
      </c>
      <c r="B63" s="15" t="s">
        <v>64</v>
      </c>
      <c r="C63" s="11" t="s">
        <v>99</v>
      </c>
      <c r="D63" s="12" t="s">
        <v>98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3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</row>
    <row r="64" spans="1:39" ht="60" x14ac:dyDescent="0.25">
      <c r="A64" s="36" t="s">
        <v>5</v>
      </c>
      <c r="B64" s="15" t="s">
        <v>65</v>
      </c>
      <c r="C64" s="11" t="s">
        <v>99</v>
      </c>
      <c r="D64" s="12" t="s">
        <v>98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27">
        <f t="shared" ref="J64:AL64" si="30">J65+J69</f>
        <v>0</v>
      </c>
      <c r="K64" s="27">
        <f t="shared" si="30"/>
        <v>0</v>
      </c>
      <c r="L64" s="27">
        <f t="shared" si="30"/>
        <v>0</v>
      </c>
      <c r="M64" s="27">
        <f t="shared" si="30"/>
        <v>0</v>
      </c>
      <c r="N64" s="27">
        <f t="shared" si="30"/>
        <v>0</v>
      </c>
      <c r="O64" s="27">
        <f t="shared" si="30"/>
        <v>0</v>
      </c>
      <c r="P64" s="27">
        <f t="shared" si="30"/>
        <v>0</v>
      </c>
      <c r="Q64" s="27">
        <f t="shared" si="30"/>
        <v>0</v>
      </c>
      <c r="R64" s="27">
        <f t="shared" si="30"/>
        <v>0</v>
      </c>
      <c r="S64" s="27">
        <f t="shared" si="30"/>
        <v>0</v>
      </c>
      <c r="T64" s="27">
        <f t="shared" si="30"/>
        <v>0</v>
      </c>
      <c r="U64" s="27">
        <f t="shared" si="30"/>
        <v>0</v>
      </c>
      <c r="V64" s="27">
        <f t="shared" si="30"/>
        <v>0</v>
      </c>
      <c r="W64" s="27">
        <f t="shared" si="30"/>
        <v>0</v>
      </c>
      <c r="X64" s="27">
        <f t="shared" si="30"/>
        <v>0</v>
      </c>
      <c r="Y64" s="27">
        <f t="shared" si="30"/>
        <v>0</v>
      </c>
      <c r="Z64" s="27">
        <f t="shared" si="30"/>
        <v>0</v>
      </c>
      <c r="AA64" s="27">
        <f t="shared" si="30"/>
        <v>0</v>
      </c>
      <c r="AB64" s="27">
        <f t="shared" si="30"/>
        <v>0</v>
      </c>
      <c r="AC64" s="27">
        <f t="shared" si="30"/>
        <v>0</v>
      </c>
      <c r="AD64" s="27">
        <f t="shared" si="30"/>
        <v>0</v>
      </c>
      <c r="AE64" s="27">
        <f t="shared" si="30"/>
        <v>0</v>
      </c>
      <c r="AF64" s="27">
        <f t="shared" si="30"/>
        <v>0</v>
      </c>
      <c r="AG64" s="27">
        <f t="shared" si="30"/>
        <v>0</v>
      </c>
      <c r="AH64" s="27">
        <f t="shared" si="30"/>
        <v>0</v>
      </c>
      <c r="AI64" s="27">
        <f t="shared" si="30"/>
        <v>0</v>
      </c>
      <c r="AJ64" s="27">
        <f t="shared" si="30"/>
        <v>0</v>
      </c>
      <c r="AK64" s="27">
        <f t="shared" si="30"/>
        <v>0</v>
      </c>
      <c r="AL64" s="27">
        <f t="shared" si="30"/>
        <v>0</v>
      </c>
      <c r="AM64" s="27">
        <f>AM65+AM69</f>
        <v>0</v>
      </c>
    </row>
    <row r="65" spans="1:39" ht="45" x14ac:dyDescent="0.25">
      <c r="A65" s="36" t="s">
        <v>29</v>
      </c>
      <c r="B65" s="15" t="s">
        <v>66</v>
      </c>
      <c r="C65" s="11" t="s">
        <v>99</v>
      </c>
      <c r="D65" s="16" t="s">
        <v>98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7">
        <f t="shared" ref="J65:AL65" si="31">SUM(J66:J68)</f>
        <v>0</v>
      </c>
      <c r="K65" s="27">
        <f t="shared" si="31"/>
        <v>0</v>
      </c>
      <c r="L65" s="27">
        <f t="shared" si="31"/>
        <v>0</v>
      </c>
      <c r="M65" s="27">
        <f t="shared" si="31"/>
        <v>0</v>
      </c>
      <c r="N65" s="27">
        <f t="shared" si="31"/>
        <v>0</v>
      </c>
      <c r="O65" s="27">
        <f t="shared" si="31"/>
        <v>0</v>
      </c>
      <c r="P65" s="27">
        <f t="shared" si="31"/>
        <v>0</v>
      </c>
      <c r="Q65" s="27">
        <f t="shared" si="31"/>
        <v>0</v>
      </c>
      <c r="R65" s="27">
        <f t="shared" si="31"/>
        <v>0</v>
      </c>
      <c r="S65" s="27">
        <f t="shared" si="31"/>
        <v>0</v>
      </c>
      <c r="T65" s="27">
        <f t="shared" si="31"/>
        <v>0</v>
      </c>
      <c r="U65" s="27">
        <f t="shared" si="31"/>
        <v>0</v>
      </c>
      <c r="V65" s="27">
        <f t="shared" si="31"/>
        <v>0</v>
      </c>
      <c r="W65" s="27">
        <f t="shared" si="31"/>
        <v>0</v>
      </c>
      <c r="X65" s="27">
        <f t="shared" si="31"/>
        <v>0</v>
      </c>
      <c r="Y65" s="27">
        <f t="shared" si="31"/>
        <v>0</v>
      </c>
      <c r="Z65" s="27">
        <f t="shared" si="31"/>
        <v>0</v>
      </c>
      <c r="AA65" s="27">
        <f t="shared" si="31"/>
        <v>0</v>
      </c>
      <c r="AB65" s="27">
        <f t="shared" si="31"/>
        <v>0</v>
      </c>
      <c r="AC65" s="27">
        <f t="shared" si="31"/>
        <v>0</v>
      </c>
      <c r="AD65" s="27">
        <f t="shared" si="31"/>
        <v>0</v>
      </c>
      <c r="AE65" s="27">
        <f t="shared" si="31"/>
        <v>0</v>
      </c>
      <c r="AF65" s="27">
        <f t="shared" si="31"/>
        <v>0</v>
      </c>
      <c r="AG65" s="27">
        <f t="shared" si="31"/>
        <v>0</v>
      </c>
      <c r="AH65" s="27">
        <f t="shared" si="31"/>
        <v>0</v>
      </c>
      <c r="AI65" s="27">
        <f t="shared" si="31"/>
        <v>0</v>
      </c>
      <c r="AJ65" s="27">
        <f t="shared" si="31"/>
        <v>0</v>
      </c>
      <c r="AK65" s="27">
        <f t="shared" si="31"/>
        <v>0</v>
      </c>
      <c r="AL65" s="27">
        <f t="shared" si="31"/>
        <v>0</v>
      </c>
      <c r="AM65" s="27">
        <f>SUM(AM66:AM68)</f>
        <v>0</v>
      </c>
    </row>
    <row r="66" spans="1:39" ht="30" customHeight="1" x14ac:dyDescent="0.25">
      <c r="A66" s="36" t="s">
        <v>29</v>
      </c>
      <c r="B66" s="15" t="s">
        <v>153</v>
      </c>
      <c r="C66" s="11" t="s">
        <v>182</v>
      </c>
      <c r="D66" s="16" t="s">
        <v>98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6">
        <v>0</v>
      </c>
      <c r="K66" s="16">
        <v>0</v>
      </c>
      <c r="L66" s="16">
        <v>0</v>
      </c>
      <c r="M66" s="16">
        <v>0</v>
      </c>
      <c r="N66" s="12">
        <v>0</v>
      </c>
      <c r="O66" s="16">
        <v>0</v>
      </c>
      <c r="P66" s="16">
        <v>0</v>
      </c>
      <c r="Q66" s="16">
        <v>0</v>
      </c>
      <c r="R66" s="16">
        <v>0</v>
      </c>
      <c r="S66" s="12">
        <v>0</v>
      </c>
      <c r="T66" s="12">
        <v>0</v>
      </c>
      <c r="U66" s="12">
        <v>0</v>
      </c>
      <c r="V66" s="13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27">
        <f t="shared" ref="AI66:AI68" si="32">AD66+Y66++T66+O66+J66</f>
        <v>0</v>
      </c>
      <c r="AJ66" s="27">
        <f t="shared" ref="AJ66:AJ68" si="33">AE66+Z66++U66+P66+K66</f>
        <v>0</v>
      </c>
      <c r="AK66" s="27">
        <f t="shared" ref="AK66:AK68" si="34">AF66+AA66++V66+Q66+L66</f>
        <v>0</v>
      </c>
      <c r="AL66" s="27">
        <f t="shared" ref="AL66:AL68" si="35">AG66+AB66++W66+R66+M66</f>
        <v>0</v>
      </c>
      <c r="AM66" s="27">
        <f t="shared" ref="AM66:AM68" si="36">AH66+AC66++X66+S66+N66</f>
        <v>0</v>
      </c>
    </row>
    <row r="67" spans="1:39" ht="43.5" customHeight="1" x14ac:dyDescent="0.25">
      <c r="A67" s="36" t="s">
        <v>29</v>
      </c>
      <c r="B67" s="15" t="s">
        <v>162</v>
      </c>
      <c r="C67" s="11" t="s">
        <v>183</v>
      </c>
      <c r="D67" s="16" t="s">
        <v>98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6">
        <v>0</v>
      </c>
      <c r="K67" s="16">
        <v>0</v>
      </c>
      <c r="L67" s="16">
        <v>0</v>
      </c>
      <c r="M67" s="16">
        <v>0</v>
      </c>
      <c r="N67" s="12">
        <v>0</v>
      </c>
      <c r="O67" s="16">
        <v>0</v>
      </c>
      <c r="P67" s="16">
        <v>0</v>
      </c>
      <c r="Q67" s="16">
        <v>0</v>
      </c>
      <c r="R67" s="16">
        <v>0</v>
      </c>
      <c r="S67" s="12">
        <v>0</v>
      </c>
      <c r="T67" s="12">
        <v>0</v>
      </c>
      <c r="U67" s="12">
        <v>0</v>
      </c>
      <c r="V67" s="13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27">
        <f t="shared" si="32"/>
        <v>0</v>
      </c>
      <c r="AJ67" s="27">
        <f t="shared" si="33"/>
        <v>0</v>
      </c>
      <c r="AK67" s="27">
        <f t="shared" si="34"/>
        <v>0</v>
      </c>
      <c r="AL67" s="27">
        <f t="shared" si="35"/>
        <v>0</v>
      </c>
      <c r="AM67" s="27">
        <f t="shared" si="36"/>
        <v>0</v>
      </c>
    </row>
    <row r="68" spans="1:39" ht="35.25" customHeight="1" x14ac:dyDescent="0.25">
      <c r="A68" s="36" t="s">
        <v>29</v>
      </c>
      <c r="B68" s="15" t="s">
        <v>163</v>
      </c>
      <c r="C68" s="11" t="s">
        <v>184</v>
      </c>
      <c r="D68" s="16" t="s">
        <v>98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6">
        <v>0</v>
      </c>
      <c r="K68" s="16">
        <v>0</v>
      </c>
      <c r="L68" s="16">
        <v>0</v>
      </c>
      <c r="M68" s="16">
        <v>0</v>
      </c>
      <c r="N68" s="12">
        <v>0</v>
      </c>
      <c r="O68" s="16">
        <v>0</v>
      </c>
      <c r="P68" s="16">
        <v>0</v>
      </c>
      <c r="Q68" s="16">
        <v>0</v>
      </c>
      <c r="R68" s="16">
        <v>0</v>
      </c>
      <c r="S68" s="12">
        <v>0</v>
      </c>
      <c r="T68" s="12">
        <v>0</v>
      </c>
      <c r="U68" s="12">
        <v>0</v>
      </c>
      <c r="V68" s="13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27">
        <f t="shared" si="32"/>
        <v>0</v>
      </c>
      <c r="AJ68" s="27">
        <f t="shared" si="33"/>
        <v>0</v>
      </c>
      <c r="AK68" s="27">
        <f t="shared" si="34"/>
        <v>0</v>
      </c>
      <c r="AL68" s="27">
        <f t="shared" si="35"/>
        <v>0</v>
      </c>
      <c r="AM68" s="27">
        <f t="shared" si="36"/>
        <v>0</v>
      </c>
    </row>
    <row r="69" spans="1:39" ht="60" x14ac:dyDescent="0.25">
      <c r="A69" s="36" t="s">
        <v>28</v>
      </c>
      <c r="B69" s="15" t="s">
        <v>67</v>
      </c>
      <c r="C69" s="11" t="s">
        <v>99</v>
      </c>
      <c r="D69" s="16" t="s">
        <v>98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27">
        <f t="shared" ref="J69:AL69" si="37">SUM(J70:J71)</f>
        <v>0</v>
      </c>
      <c r="K69" s="27">
        <f t="shared" si="37"/>
        <v>0</v>
      </c>
      <c r="L69" s="27">
        <f t="shared" si="37"/>
        <v>0</v>
      </c>
      <c r="M69" s="27">
        <f t="shared" si="37"/>
        <v>0</v>
      </c>
      <c r="N69" s="27">
        <f t="shared" si="37"/>
        <v>0</v>
      </c>
      <c r="O69" s="27">
        <f t="shared" si="37"/>
        <v>0</v>
      </c>
      <c r="P69" s="27">
        <f t="shared" si="37"/>
        <v>0</v>
      </c>
      <c r="Q69" s="27">
        <f t="shared" si="37"/>
        <v>0</v>
      </c>
      <c r="R69" s="27">
        <f t="shared" si="37"/>
        <v>0</v>
      </c>
      <c r="S69" s="27">
        <f t="shared" si="37"/>
        <v>0</v>
      </c>
      <c r="T69" s="27">
        <f t="shared" si="37"/>
        <v>0</v>
      </c>
      <c r="U69" s="27">
        <f t="shared" si="37"/>
        <v>0</v>
      </c>
      <c r="V69" s="27">
        <f t="shared" si="37"/>
        <v>0</v>
      </c>
      <c r="W69" s="27">
        <f t="shared" si="37"/>
        <v>0</v>
      </c>
      <c r="X69" s="27">
        <f t="shared" si="37"/>
        <v>0</v>
      </c>
      <c r="Y69" s="27">
        <f t="shared" si="37"/>
        <v>0</v>
      </c>
      <c r="Z69" s="27">
        <f t="shared" si="37"/>
        <v>0</v>
      </c>
      <c r="AA69" s="27">
        <f t="shared" si="37"/>
        <v>0</v>
      </c>
      <c r="AB69" s="27">
        <f t="shared" si="37"/>
        <v>0</v>
      </c>
      <c r="AC69" s="27">
        <f t="shared" si="37"/>
        <v>0</v>
      </c>
      <c r="AD69" s="27">
        <f t="shared" si="37"/>
        <v>0</v>
      </c>
      <c r="AE69" s="27">
        <f t="shared" si="37"/>
        <v>0</v>
      </c>
      <c r="AF69" s="27">
        <f t="shared" si="37"/>
        <v>0</v>
      </c>
      <c r="AG69" s="27">
        <f t="shared" si="37"/>
        <v>0</v>
      </c>
      <c r="AH69" s="27">
        <f t="shared" si="37"/>
        <v>0</v>
      </c>
      <c r="AI69" s="27">
        <f t="shared" si="37"/>
        <v>0</v>
      </c>
      <c r="AJ69" s="27">
        <f t="shared" si="37"/>
        <v>0</v>
      </c>
      <c r="AK69" s="27">
        <f t="shared" si="37"/>
        <v>0</v>
      </c>
      <c r="AL69" s="27">
        <f t="shared" si="37"/>
        <v>0</v>
      </c>
      <c r="AM69" s="27">
        <f>SUM(AM70:AM71)</f>
        <v>0</v>
      </c>
    </row>
    <row r="70" spans="1:39" ht="57.75" customHeight="1" x14ac:dyDescent="0.25">
      <c r="A70" s="36" t="s">
        <v>28</v>
      </c>
      <c r="B70" s="15" t="s">
        <v>154</v>
      </c>
      <c r="C70" s="11" t="s">
        <v>185</v>
      </c>
      <c r="D70" s="12" t="s">
        <v>177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6">
        <v>0</v>
      </c>
      <c r="K70" s="16">
        <v>0</v>
      </c>
      <c r="L70" s="16">
        <v>0</v>
      </c>
      <c r="M70" s="16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3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27">
        <f t="shared" ref="AI70:AI71" si="38">AD70+Y70++T70+O70+J70</f>
        <v>0</v>
      </c>
      <c r="AJ70" s="27">
        <f t="shared" ref="AJ70:AJ71" si="39">AE70+Z70++U70+P70+K70</f>
        <v>0</v>
      </c>
      <c r="AK70" s="27">
        <f t="shared" ref="AK70:AK71" si="40">AF70+AA70++V70+Q70+L70</f>
        <v>0</v>
      </c>
      <c r="AL70" s="27">
        <f t="shared" ref="AL70:AL71" si="41">AG70+AB70++W70+R70+M70</f>
        <v>0</v>
      </c>
      <c r="AM70" s="27">
        <f t="shared" ref="AM70:AM71" si="42">AH70+AC70++X70+S70+N70</f>
        <v>0</v>
      </c>
    </row>
    <row r="71" spans="1:39" ht="96" customHeight="1" x14ac:dyDescent="0.25">
      <c r="A71" s="44" t="s">
        <v>28</v>
      </c>
      <c r="B71" s="15" t="s">
        <v>277</v>
      </c>
      <c r="C71" s="43" t="s">
        <v>240</v>
      </c>
      <c r="D71" s="33" t="s">
        <v>98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2">
        <v>0</v>
      </c>
      <c r="K71" s="32">
        <v>0</v>
      </c>
      <c r="L71" s="32">
        <v>0</v>
      </c>
      <c r="M71" s="32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13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27">
        <f t="shared" si="38"/>
        <v>0</v>
      </c>
      <c r="AJ71" s="27">
        <f t="shared" si="39"/>
        <v>0</v>
      </c>
      <c r="AK71" s="27">
        <f t="shared" si="40"/>
        <v>0</v>
      </c>
      <c r="AL71" s="27">
        <f t="shared" si="41"/>
        <v>0</v>
      </c>
      <c r="AM71" s="27">
        <f t="shared" si="42"/>
        <v>0</v>
      </c>
    </row>
    <row r="72" spans="1:39" ht="30" x14ac:dyDescent="0.25">
      <c r="A72" s="36" t="s">
        <v>6</v>
      </c>
      <c r="B72" s="15" t="s">
        <v>68</v>
      </c>
      <c r="C72" s="11" t="s">
        <v>99</v>
      </c>
      <c r="D72" s="12" t="s">
        <v>98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27">
        <f t="shared" ref="J72:AL72" si="43">J73+J86++J91+J103</f>
        <v>0.315</v>
      </c>
      <c r="K72" s="27">
        <f t="shared" si="43"/>
        <v>0</v>
      </c>
      <c r="L72" s="27">
        <f t="shared" si="43"/>
        <v>0</v>
      </c>
      <c r="M72" s="27">
        <f t="shared" si="43"/>
        <v>0</v>
      </c>
      <c r="N72" s="27">
        <f t="shared" si="43"/>
        <v>5</v>
      </c>
      <c r="O72" s="27">
        <f t="shared" si="43"/>
        <v>1.1300000000000001</v>
      </c>
      <c r="P72" s="27">
        <f t="shared" si="43"/>
        <v>0</v>
      </c>
      <c r="Q72" s="27">
        <f t="shared" si="43"/>
        <v>0</v>
      </c>
      <c r="R72" s="27">
        <f t="shared" si="43"/>
        <v>0</v>
      </c>
      <c r="S72" s="27">
        <f t="shared" si="43"/>
        <v>14</v>
      </c>
      <c r="T72" s="27">
        <f t="shared" si="43"/>
        <v>1.1499999999999999</v>
      </c>
      <c r="U72" s="27">
        <f t="shared" si="43"/>
        <v>0</v>
      </c>
      <c r="V72" s="27">
        <f t="shared" si="43"/>
        <v>0</v>
      </c>
      <c r="W72" s="27">
        <f t="shared" si="43"/>
        <v>0</v>
      </c>
      <c r="X72" s="27">
        <f t="shared" si="43"/>
        <v>10</v>
      </c>
      <c r="Y72" s="27">
        <f t="shared" si="43"/>
        <v>0</v>
      </c>
      <c r="Z72" s="27">
        <f t="shared" si="43"/>
        <v>0</v>
      </c>
      <c r="AA72" s="27">
        <f t="shared" si="43"/>
        <v>3.6</v>
      </c>
      <c r="AB72" s="27">
        <f t="shared" si="43"/>
        <v>0</v>
      </c>
      <c r="AC72" s="27">
        <f t="shared" si="43"/>
        <v>0</v>
      </c>
      <c r="AD72" s="27">
        <f t="shared" si="43"/>
        <v>1.08</v>
      </c>
      <c r="AE72" s="27">
        <f t="shared" si="43"/>
        <v>0</v>
      </c>
      <c r="AF72" s="27">
        <f t="shared" si="43"/>
        <v>1.92</v>
      </c>
      <c r="AG72" s="27">
        <f t="shared" si="43"/>
        <v>0</v>
      </c>
      <c r="AH72" s="27">
        <f t="shared" si="43"/>
        <v>48</v>
      </c>
      <c r="AI72" s="27">
        <f t="shared" si="43"/>
        <v>3.6749999999999998</v>
      </c>
      <c r="AJ72" s="27">
        <f t="shared" si="43"/>
        <v>0</v>
      </c>
      <c r="AK72" s="27">
        <f t="shared" si="43"/>
        <v>5.52</v>
      </c>
      <c r="AL72" s="27">
        <f t="shared" si="43"/>
        <v>0</v>
      </c>
      <c r="AM72" s="27">
        <f>AM73+AM86++AM91+AM103</f>
        <v>77</v>
      </c>
    </row>
    <row r="73" spans="1:39" ht="45" x14ac:dyDescent="0.25">
      <c r="A73" s="36" t="s">
        <v>7</v>
      </c>
      <c r="B73" s="15" t="s">
        <v>69</v>
      </c>
      <c r="C73" s="11" t="s">
        <v>99</v>
      </c>
      <c r="D73" s="12" t="s">
        <v>98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27">
        <f t="shared" ref="J73:AK73" si="44">J74+J75</f>
        <v>0.315</v>
      </c>
      <c r="K73" s="27">
        <f t="shared" si="44"/>
        <v>0</v>
      </c>
      <c r="L73" s="27">
        <f t="shared" si="44"/>
        <v>0</v>
      </c>
      <c r="M73" s="27">
        <f t="shared" si="44"/>
        <v>0</v>
      </c>
      <c r="N73" s="27">
        <f t="shared" si="44"/>
        <v>5</v>
      </c>
      <c r="O73" s="27">
        <f t="shared" si="44"/>
        <v>1.1300000000000001</v>
      </c>
      <c r="P73" s="27">
        <f t="shared" si="44"/>
        <v>0</v>
      </c>
      <c r="Q73" s="27">
        <f t="shared" si="44"/>
        <v>0</v>
      </c>
      <c r="R73" s="27">
        <f t="shared" si="44"/>
        <v>0</v>
      </c>
      <c r="S73" s="27">
        <f t="shared" si="44"/>
        <v>14</v>
      </c>
      <c r="T73" s="27">
        <f t="shared" si="44"/>
        <v>1.1499999999999999</v>
      </c>
      <c r="U73" s="27">
        <f t="shared" si="44"/>
        <v>0</v>
      </c>
      <c r="V73" s="27">
        <f t="shared" si="44"/>
        <v>0</v>
      </c>
      <c r="W73" s="27">
        <f t="shared" si="44"/>
        <v>0</v>
      </c>
      <c r="X73" s="27">
        <f t="shared" si="44"/>
        <v>10</v>
      </c>
      <c r="Y73" s="27">
        <f t="shared" si="44"/>
        <v>0</v>
      </c>
      <c r="Z73" s="27">
        <f t="shared" si="44"/>
        <v>0</v>
      </c>
      <c r="AA73" s="27">
        <f t="shared" si="44"/>
        <v>0</v>
      </c>
      <c r="AB73" s="27">
        <f t="shared" si="44"/>
        <v>0</v>
      </c>
      <c r="AC73" s="27">
        <f t="shared" si="44"/>
        <v>0</v>
      </c>
      <c r="AD73" s="27">
        <f t="shared" si="44"/>
        <v>1.08</v>
      </c>
      <c r="AE73" s="27">
        <f t="shared" si="44"/>
        <v>0</v>
      </c>
      <c r="AF73" s="27">
        <f t="shared" si="44"/>
        <v>0</v>
      </c>
      <c r="AG73" s="27">
        <f t="shared" si="44"/>
        <v>0</v>
      </c>
      <c r="AH73" s="27">
        <f t="shared" si="44"/>
        <v>48</v>
      </c>
      <c r="AI73" s="27">
        <f t="shared" si="44"/>
        <v>3.6749999999999998</v>
      </c>
      <c r="AJ73" s="27">
        <f t="shared" si="44"/>
        <v>0</v>
      </c>
      <c r="AK73" s="27">
        <f t="shared" si="44"/>
        <v>0</v>
      </c>
      <c r="AL73" s="27">
        <f>AL74+AL75</f>
        <v>0</v>
      </c>
      <c r="AM73" s="27">
        <f>AM74+AM75</f>
        <v>77</v>
      </c>
    </row>
    <row r="74" spans="1:39" ht="30" x14ac:dyDescent="0.25">
      <c r="A74" s="36" t="s">
        <v>18</v>
      </c>
      <c r="B74" s="15" t="s">
        <v>70</v>
      </c>
      <c r="C74" s="11" t="s">
        <v>99</v>
      </c>
      <c r="D74" s="12" t="s">
        <v>98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3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</row>
    <row r="75" spans="1:39" ht="45" x14ac:dyDescent="0.25">
      <c r="A75" s="36" t="s">
        <v>19</v>
      </c>
      <c r="B75" s="15" t="s">
        <v>71</v>
      </c>
      <c r="C75" s="11" t="s">
        <v>99</v>
      </c>
      <c r="D75" s="16" t="s">
        <v>98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27">
        <f t="shared" ref="J75:AH75" si="45">SUM(J76:J85)</f>
        <v>0.315</v>
      </c>
      <c r="K75" s="27">
        <f t="shared" si="45"/>
        <v>0</v>
      </c>
      <c r="L75" s="27">
        <f t="shared" si="45"/>
        <v>0</v>
      </c>
      <c r="M75" s="27">
        <f t="shared" si="45"/>
        <v>0</v>
      </c>
      <c r="N75" s="27">
        <f t="shared" si="45"/>
        <v>5</v>
      </c>
      <c r="O75" s="27">
        <f t="shared" si="45"/>
        <v>1.1300000000000001</v>
      </c>
      <c r="P75" s="27">
        <f t="shared" si="45"/>
        <v>0</v>
      </c>
      <c r="Q75" s="27">
        <f t="shared" si="45"/>
        <v>0</v>
      </c>
      <c r="R75" s="27">
        <f t="shared" si="45"/>
        <v>0</v>
      </c>
      <c r="S75" s="27">
        <f t="shared" si="45"/>
        <v>14</v>
      </c>
      <c r="T75" s="27">
        <f t="shared" si="45"/>
        <v>1.1499999999999999</v>
      </c>
      <c r="U75" s="27">
        <f t="shared" si="45"/>
        <v>0</v>
      </c>
      <c r="V75" s="27">
        <f t="shared" si="45"/>
        <v>0</v>
      </c>
      <c r="W75" s="27">
        <f t="shared" si="45"/>
        <v>0</v>
      </c>
      <c r="X75" s="27">
        <f t="shared" si="45"/>
        <v>10</v>
      </c>
      <c r="Y75" s="27">
        <f t="shared" si="45"/>
        <v>0</v>
      </c>
      <c r="Z75" s="27">
        <f t="shared" si="45"/>
        <v>0</v>
      </c>
      <c r="AA75" s="27">
        <f t="shared" si="45"/>
        <v>0</v>
      </c>
      <c r="AB75" s="27">
        <f t="shared" si="45"/>
        <v>0</v>
      </c>
      <c r="AC75" s="27">
        <f t="shared" si="45"/>
        <v>0</v>
      </c>
      <c r="AD75" s="27">
        <f t="shared" si="45"/>
        <v>1.08</v>
      </c>
      <c r="AE75" s="27">
        <f t="shared" si="45"/>
        <v>0</v>
      </c>
      <c r="AF75" s="27">
        <f t="shared" si="45"/>
        <v>0</v>
      </c>
      <c r="AG75" s="27">
        <f t="shared" si="45"/>
        <v>0</v>
      </c>
      <c r="AH75" s="27">
        <f t="shared" si="45"/>
        <v>48</v>
      </c>
      <c r="AI75" s="27">
        <f>SUM(AI76:AI85)</f>
        <v>3.6749999999999998</v>
      </c>
      <c r="AJ75" s="27">
        <f t="shared" ref="AJ75:AM75" si="46">SUM(AJ76:AJ85)</f>
        <v>0</v>
      </c>
      <c r="AK75" s="27">
        <f t="shared" si="46"/>
        <v>0</v>
      </c>
      <c r="AL75" s="27">
        <f t="shared" si="46"/>
        <v>0</v>
      </c>
      <c r="AM75" s="27">
        <f t="shared" si="46"/>
        <v>77</v>
      </c>
    </row>
    <row r="76" spans="1:39" ht="81.75" customHeight="1" x14ac:dyDescent="0.25">
      <c r="A76" s="36" t="s">
        <v>19</v>
      </c>
      <c r="B76" s="15" t="s">
        <v>161</v>
      </c>
      <c r="C76" s="11" t="s">
        <v>186</v>
      </c>
      <c r="D76" s="18" t="s">
        <v>168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6">
        <v>0</v>
      </c>
      <c r="K76" s="16">
        <v>0</v>
      </c>
      <c r="L76" s="16">
        <v>0</v>
      </c>
      <c r="M76" s="16">
        <v>0</v>
      </c>
      <c r="N76" s="17">
        <v>0</v>
      </c>
      <c r="O76" s="17">
        <v>0.1</v>
      </c>
      <c r="P76" s="17">
        <v>0</v>
      </c>
      <c r="Q76" s="17">
        <v>0</v>
      </c>
      <c r="R76" s="17">
        <v>0</v>
      </c>
      <c r="S76" s="17">
        <v>9</v>
      </c>
      <c r="T76" s="17">
        <v>0</v>
      </c>
      <c r="U76" s="17">
        <v>0</v>
      </c>
      <c r="V76" s="13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27">
        <f t="shared" ref="AI76:AI85" si="47">AD76+Y76++T76+O76+J76</f>
        <v>0.1</v>
      </c>
      <c r="AJ76" s="27">
        <f t="shared" ref="AJ76:AJ85" si="48">AE76+Z76++U76+P76+K76</f>
        <v>0</v>
      </c>
      <c r="AK76" s="27">
        <f t="shared" ref="AK76:AK85" si="49">AF76+AA76++V76+Q76+L76</f>
        <v>0</v>
      </c>
      <c r="AL76" s="27">
        <f t="shared" ref="AL76:AL85" si="50">AG76+AB76++W76+R76+M76</f>
        <v>0</v>
      </c>
      <c r="AM76" s="27">
        <f t="shared" ref="AM76:AM85" si="51">AH76+AC76++X76+S76+N76</f>
        <v>9</v>
      </c>
    </row>
    <row r="77" spans="1:39" ht="81.75" customHeight="1" x14ac:dyDescent="0.25">
      <c r="A77" s="36" t="s">
        <v>19</v>
      </c>
      <c r="B77" s="15" t="s">
        <v>155</v>
      </c>
      <c r="C77" s="11" t="s">
        <v>187</v>
      </c>
      <c r="D77" s="18" t="s">
        <v>174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7">
        <v>0.315</v>
      </c>
      <c r="K77" s="16">
        <v>0</v>
      </c>
      <c r="L77" s="16">
        <v>0</v>
      </c>
      <c r="M77" s="16">
        <v>0</v>
      </c>
      <c r="N77" s="17">
        <v>5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3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27">
        <f t="shared" si="47"/>
        <v>0.315</v>
      </c>
      <c r="AJ77" s="27">
        <f t="shared" si="48"/>
        <v>0</v>
      </c>
      <c r="AK77" s="27">
        <f t="shared" si="49"/>
        <v>0</v>
      </c>
      <c r="AL77" s="27">
        <f t="shared" si="50"/>
        <v>0</v>
      </c>
      <c r="AM77" s="27">
        <f t="shared" si="51"/>
        <v>5</v>
      </c>
    </row>
    <row r="78" spans="1:39" ht="81.75" customHeight="1" x14ac:dyDescent="0.25">
      <c r="A78" s="36" t="s">
        <v>19</v>
      </c>
      <c r="B78" s="15" t="s">
        <v>156</v>
      </c>
      <c r="C78" s="11" t="s">
        <v>188</v>
      </c>
      <c r="D78" s="18" t="s">
        <v>175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3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0.18</v>
      </c>
      <c r="AE78" s="12">
        <v>0</v>
      </c>
      <c r="AF78" s="12">
        <v>0</v>
      </c>
      <c r="AG78" s="12">
        <v>0</v>
      </c>
      <c r="AH78" s="12">
        <v>19</v>
      </c>
      <c r="AI78" s="27">
        <f t="shared" si="47"/>
        <v>0.18</v>
      </c>
      <c r="AJ78" s="27">
        <f t="shared" si="48"/>
        <v>0</v>
      </c>
      <c r="AK78" s="27">
        <f t="shared" si="49"/>
        <v>0</v>
      </c>
      <c r="AL78" s="27">
        <f t="shared" si="50"/>
        <v>0</v>
      </c>
      <c r="AM78" s="27">
        <f t="shared" si="51"/>
        <v>19</v>
      </c>
    </row>
    <row r="79" spans="1:39" ht="81.75" customHeight="1" x14ac:dyDescent="0.25">
      <c r="A79" s="36" t="s">
        <v>19</v>
      </c>
      <c r="B79" s="15" t="s">
        <v>157</v>
      </c>
      <c r="C79" s="11" t="s">
        <v>189</v>
      </c>
      <c r="D79" s="18" t="s">
        <v>169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f>0.43*0+0.5</f>
        <v>0.5</v>
      </c>
      <c r="U79" s="12">
        <v>0</v>
      </c>
      <c r="V79" s="13">
        <v>0</v>
      </c>
      <c r="W79" s="12">
        <v>0</v>
      </c>
      <c r="X79" s="12">
        <v>5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27">
        <f t="shared" si="47"/>
        <v>0.5</v>
      </c>
      <c r="AJ79" s="27">
        <f t="shared" si="48"/>
        <v>0</v>
      </c>
      <c r="AK79" s="27">
        <f t="shared" si="49"/>
        <v>0</v>
      </c>
      <c r="AL79" s="27">
        <f t="shared" si="50"/>
        <v>0</v>
      </c>
      <c r="AM79" s="27">
        <f t="shared" si="51"/>
        <v>5</v>
      </c>
    </row>
    <row r="80" spans="1:39" ht="81.75" customHeight="1" x14ac:dyDescent="0.25">
      <c r="A80" s="36" t="s">
        <v>19</v>
      </c>
      <c r="B80" s="15" t="s">
        <v>158</v>
      </c>
      <c r="C80" s="11" t="s">
        <v>190</v>
      </c>
      <c r="D80" s="16" t="s">
        <v>173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6">
        <v>0</v>
      </c>
      <c r="K80" s="16">
        <v>0</v>
      </c>
      <c r="L80" s="16">
        <v>0</v>
      </c>
      <c r="M80" s="16">
        <v>0</v>
      </c>
      <c r="N80" s="12">
        <v>0</v>
      </c>
      <c r="O80" s="16">
        <v>0</v>
      </c>
      <c r="P80" s="16">
        <v>0</v>
      </c>
      <c r="Q80" s="16">
        <v>0</v>
      </c>
      <c r="R80" s="16">
        <v>0</v>
      </c>
      <c r="S80" s="12">
        <v>0</v>
      </c>
      <c r="T80" s="12">
        <v>0</v>
      </c>
      <c r="U80" s="12">
        <v>0</v>
      </c>
      <c r="V80" s="13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0.8</v>
      </c>
      <c r="AE80" s="12">
        <v>0</v>
      </c>
      <c r="AF80" s="12">
        <v>0</v>
      </c>
      <c r="AG80" s="12">
        <v>0</v>
      </c>
      <c r="AH80" s="12">
        <v>5</v>
      </c>
      <c r="AI80" s="27">
        <f t="shared" si="47"/>
        <v>0.8</v>
      </c>
      <c r="AJ80" s="27">
        <f t="shared" si="48"/>
        <v>0</v>
      </c>
      <c r="AK80" s="27">
        <f t="shared" si="49"/>
        <v>0</v>
      </c>
      <c r="AL80" s="27">
        <f t="shared" si="50"/>
        <v>0</v>
      </c>
      <c r="AM80" s="27">
        <f t="shared" si="51"/>
        <v>5</v>
      </c>
    </row>
    <row r="81" spans="1:39" ht="81.75" customHeight="1" x14ac:dyDescent="0.25">
      <c r="A81" s="36" t="s">
        <v>19</v>
      </c>
      <c r="B81" s="15" t="s">
        <v>159</v>
      </c>
      <c r="C81" s="11" t="s">
        <v>191</v>
      </c>
      <c r="D81" s="18" t="s">
        <v>170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6">
        <v>0</v>
      </c>
      <c r="K81" s="16">
        <v>0</v>
      </c>
      <c r="L81" s="16">
        <v>0</v>
      </c>
      <c r="M81" s="16">
        <v>0</v>
      </c>
      <c r="N81" s="12">
        <v>0</v>
      </c>
      <c r="O81" s="16">
        <v>0</v>
      </c>
      <c r="P81" s="16">
        <v>0</v>
      </c>
      <c r="Q81" s="16">
        <v>0</v>
      </c>
      <c r="R81" s="16">
        <v>0</v>
      </c>
      <c r="S81" s="12">
        <v>0</v>
      </c>
      <c r="T81" s="17">
        <v>0.65</v>
      </c>
      <c r="U81" s="17">
        <v>0</v>
      </c>
      <c r="V81" s="13">
        <v>0</v>
      </c>
      <c r="W81" s="17">
        <v>0</v>
      </c>
      <c r="X81" s="17">
        <v>5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27">
        <f t="shared" si="47"/>
        <v>0.65</v>
      </c>
      <c r="AJ81" s="27">
        <f t="shared" si="48"/>
        <v>0</v>
      </c>
      <c r="AK81" s="27">
        <f t="shared" si="49"/>
        <v>0</v>
      </c>
      <c r="AL81" s="27">
        <f t="shared" si="50"/>
        <v>0</v>
      </c>
      <c r="AM81" s="27">
        <f t="shared" si="51"/>
        <v>5</v>
      </c>
    </row>
    <row r="82" spans="1:39" ht="81.75" customHeight="1" x14ac:dyDescent="0.25">
      <c r="A82" s="36" t="s">
        <v>19</v>
      </c>
      <c r="B82" s="15" t="s">
        <v>160</v>
      </c>
      <c r="C82" s="11" t="s">
        <v>192</v>
      </c>
      <c r="D82" s="18" t="s">
        <v>171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3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0.1</v>
      </c>
      <c r="AE82" s="17">
        <v>0</v>
      </c>
      <c r="AF82" s="17">
        <v>0</v>
      </c>
      <c r="AG82" s="17">
        <v>0</v>
      </c>
      <c r="AH82" s="17">
        <v>24</v>
      </c>
      <c r="AI82" s="27">
        <f t="shared" si="47"/>
        <v>0.1</v>
      </c>
      <c r="AJ82" s="27">
        <f t="shared" si="48"/>
        <v>0</v>
      </c>
      <c r="AK82" s="27">
        <f t="shared" si="49"/>
        <v>0</v>
      </c>
      <c r="AL82" s="27">
        <f t="shared" si="50"/>
        <v>0</v>
      </c>
      <c r="AM82" s="27">
        <f t="shared" si="51"/>
        <v>24</v>
      </c>
    </row>
    <row r="83" spans="1:39" ht="119.25" customHeight="1" x14ac:dyDescent="0.25">
      <c r="A83" s="37" t="s">
        <v>19</v>
      </c>
      <c r="B83" s="15" t="s">
        <v>203</v>
      </c>
      <c r="C83" s="28" t="s">
        <v>204</v>
      </c>
      <c r="D83" s="24" t="s">
        <v>209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6">
        <v>1.03</v>
      </c>
      <c r="P83" s="26">
        <v>0</v>
      </c>
      <c r="Q83" s="26">
        <v>0</v>
      </c>
      <c r="R83" s="26">
        <v>0</v>
      </c>
      <c r="S83" s="26">
        <v>5</v>
      </c>
      <c r="T83" s="26">
        <v>0</v>
      </c>
      <c r="U83" s="26">
        <v>0</v>
      </c>
      <c r="V83" s="13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7">
        <f t="shared" si="47"/>
        <v>1.03</v>
      </c>
      <c r="AJ83" s="27">
        <f t="shared" si="48"/>
        <v>0</v>
      </c>
      <c r="AK83" s="27">
        <f t="shared" si="49"/>
        <v>0</v>
      </c>
      <c r="AL83" s="27">
        <f t="shared" si="50"/>
        <v>0</v>
      </c>
      <c r="AM83" s="27">
        <f t="shared" si="51"/>
        <v>5</v>
      </c>
    </row>
    <row r="84" spans="1:39" ht="91.5" customHeight="1" x14ac:dyDescent="0.25">
      <c r="A84" s="44" t="s">
        <v>19</v>
      </c>
      <c r="B84" s="15" t="s">
        <v>241</v>
      </c>
      <c r="C84" s="43" t="s">
        <v>242</v>
      </c>
      <c r="D84" s="30" t="s">
        <v>98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13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27">
        <f t="shared" si="47"/>
        <v>0</v>
      </c>
      <c r="AJ84" s="27">
        <f t="shared" si="48"/>
        <v>0</v>
      </c>
      <c r="AK84" s="27">
        <f t="shared" si="49"/>
        <v>0</v>
      </c>
      <c r="AL84" s="27">
        <f t="shared" si="50"/>
        <v>0</v>
      </c>
      <c r="AM84" s="27">
        <f t="shared" si="51"/>
        <v>0</v>
      </c>
    </row>
    <row r="85" spans="1:39" ht="72" customHeight="1" x14ac:dyDescent="0.25">
      <c r="A85" s="44" t="s">
        <v>19</v>
      </c>
      <c r="B85" s="15" t="s">
        <v>243</v>
      </c>
      <c r="C85" s="43" t="s">
        <v>244</v>
      </c>
      <c r="D85" s="30" t="s">
        <v>98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13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27">
        <f t="shared" si="47"/>
        <v>0</v>
      </c>
      <c r="AJ85" s="27">
        <f t="shared" si="48"/>
        <v>0</v>
      </c>
      <c r="AK85" s="27">
        <f t="shared" si="49"/>
        <v>0</v>
      </c>
      <c r="AL85" s="27">
        <f t="shared" si="50"/>
        <v>0</v>
      </c>
      <c r="AM85" s="27">
        <f t="shared" si="51"/>
        <v>0</v>
      </c>
    </row>
    <row r="86" spans="1:39" ht="30" x14ac:dyDescent="0.25">
      <c r="A86" s="36" t="s">
        <v>8</v>
      </c>
      <c r="B86" s="15" t="s">
        <v>72</v>
      </c>
      <c r="C86" s="11" t="s">
        <v>99</v>
      </c>
      <c r="D86" s="12" t="s">
        <v>98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27">
        <f t="shared" ref="J86:AL86" si="52">J87+J90</f>
        <v>0</v>
      </c>
      <c r="K86" s="27">
        <f t="shared" si="52"/>
        <v>0</v>
      </c>
      <c r="L86" s="27">
        <f t="shared" si="52"/>
        <v>0</v>
      </c>
      <c r="M86" s="27">
        <f t="shared" si="52"/>
        <v>0</v>
      </c>
      <c r="N86" s="27">
        <f t="shared" si="52"/>
        <v>0</v>
      </c>
      <c r="O86" s="27">
        <f t="shared" si="52"/>
        <v>0</v>
      </c>
      <c r="P86" s="27">
        <f t="shared" si="52"/>
        <v>0</v>
      </c>
      <c r="Q86" s="27">
        <f t="shared" si="52"/>
        <v>0</v>
      </c>
      <c r="R86" s="27">
        <f t="shared" si="52"/>
        <v>0</v>
      </c>
      <c r="S86" s="27">
        <f t="shared" si="52"/>
        <v>0</v>
      </c>
      <c r="T86" s="27">
        <f t="shared" si="52"/>
        <v>0</v>
      </c>
      <c r="U86" s="27">
        <f t="shared" si="52"/>
        <v>0</v>
      </c>
      <c r="V86" s="27">
        <f t="shared" si="52"/>
        <v>0</v>
      </c>
      <c r="W86" s="27">
        <f t="shared" si="52"/>
        <v>0</v>
      </c>
      <c r="X86" s="27">
        <f t="shared" si="52"/>
        <v>0</v>
      </c>
      <c r="Y86" s="27">
        <f t="shared" si="52"/>
        <v>0</v>
      </c>
      <c r="Z86" s="27">
        <f t="shared" si="52"/>
        <v>0</v>
      </c>
      <c r="AA86" s="27">
        <f t="shared" si="52"/>
        <v>3.6</v>
      </c>
      <c r="AB86" s="27">
        <f t="shared" si="52"/>
        <v>0</v>
      </c>
      <c r="AC86" s="27">
        <f t="shared" si="52"/>
        <v>0</v>
      </c>
      <c r="AD86" s="27">
        <f t="shared" si="52"/>
        <v>0</v>
      </c>
      <c r="AE86" s="27">
        <f t="shared" si="52"/>
        <v>0</v>
      </c>
      <c r="AF86" s="27">
        <f t="shared" si="52"/>
        <v>1.92</v>
      </c>
      <c r="AG86" s="27">
        <f t="shared" si="52"/>
        <v>0</v>
      </c>
      <c r="AH86" s="27">
        <f t="shared" si="52"/>
        <v>0</v>
      </c>
      <c r="AI86" s="27">
        <f t="shared" si="52"/>
        <v>0</v>
      </c>
      <c r="AJ86" s="27">
        <f t="shared" si="52"/>
        <v>0</v>
      </c>
      <c r="AK86" s="27">
        <f t="shared" si="52"/>
        <v>5.52</v>
      </c>
      <c r="AL86" s="27">
        <f t="shared" si="52"/>
        <v>0</v>
      </c>
      <c r="AM86" s="27">
        <f>AM87+AM90</f>
        <v>0</v>
      </c>
    </row>
    <row r="87" spans="1:39" ht="45.75" customHeight="1" x14ac:dyDescent="0.25">
      <c r="A87" s="36" t="s">
        <v>25</v>
      </c>
      <c r="B87" s="15" t="s">
        <v>73</v>
      </c>
      <c r="C87" s="11" t="s">
        <v>99</v>
      </c>
      <c r="D87" s="12" t="s">
        <v>98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27">
        <f t="shared" ref="J87:AL87" si="53">J88+J89</f>
        <v>0</v>
      </c>
      <c r="K87" s="27">
        <f t="shared" si="53"/>
        <v>0</v>
      </c>
      <c r="L87" s="27">
        <f t="shared" si="53"/>
        <v>0</v>
      </c>
      <c r="M87" s="27">
        <f t="shared" si="53"/>
        <v>0</v>
      </c>
      <c r="N87" s="27">
        <f t="shared" si="53"/>
        <v>0</v>
      </c>
      <c r="O87" s="27">
        <f t="shared" si="53"/>
        <v>0</v>
      </c>
      <c r="P87" s="27">
        <f t="shared" si="53"/>
        <v>0</v>
      </c>
      <c r="Q87" s="27">
        <f t="shared" si="53"/>
        <v>0</v>
      </c>
      <c r="R87" s="27">
        <f t="shared" si="53"/>
        <v>0</v>
      </c>
      <c r="S87" s="27">
        <f t="shared" si="53"/>
        <v>0</v>
      </c>
      <c r="T87" s="27">
        <f t="shared" si="53"/>
        <v>0</v>
      </c>
      <c r="U87" s="27">
        <f t="shared" si="53"/>
        <v>0</v>
      </c>
      <c r="V87" s="27">
        <f t="shared" si="53"/>
        <v>0</v>
      </c>
      <c r="W87" s="27">
        <f t="shared" si="53"/>
        <v>0</v>
      </c>
      <c r="X87" s="27">
        <f t="shared" si="53"/>
        <v>0</v>
      </c>
      <c r="Y87" s="27">
        <f t="shared" si="53"/>
        <v>0</v>
      </c>
      <c r="Z87" s="27">
        <f t="shared" si="53"/>
        <v>0</v>
      </c>
      <c r="AA87" s="27">
        <f t="shared" si="53"/>
        <v>3.6</v>
      </c>
      <c r="AB87" s="27">
        <f t="shared" si="53"/>
        <v>0</v>
      </c>
      <c r="AC87" s="27">
        <f t="shared" si="53"/>
        <v>0</v>
      </c>
      <c r="AD87" s="27">
        <f t="shared" si="53"/>
        <v>0</v>
      </c>
      <c r="AE87" s="27">
        <f t="shared" si="53"/>
        <v>0</v>
      </c>
      <c r="AF87" s="27">
        <f t="shared" si="53"/>
        <v>1.92</v>
      </c>
      <c r="AG87" s="27">
        <f t="shared" si="53"/>
        <v>0</v>
      </c>
      <c r="AH87" s="27">
        <f t="shared" si="53"/>
        <v>0</v>
      </c>
      <c r="AI87" s="27">
        <f t="shared" si="53"/>
        <v>0</v>
      </c>
      <c r="AJ87" s="27">
        <f t="shared" si="53"/>
        <v>0</v>
      </c>
      <c r="AK87" s="27">
        <f t="shared" si="53"/>
        <v>5.52</v>
      </c>
      <c r="AL87" s="27">
        <f t="shared" si="53"/>
        <v>0</v>
      </c>
      <c r="AM87" s="27">
        <f>AM88+AM89</f>
        <v>0</v>
      </c>
    </row>
    <row r="88" spans="1:39" ht="59.25" customHeight="1" x14ac:dyDescent="0.25">
      <c r="A88" s="36" t="s">
        <v>25</v>
      </c>
      <c r="B88" s="15" t="s">
        <v>164</v>
      </c>
      <c r="C88" s="11" t="s">
        <v>193</v>
      </c>
      <c r="D88" s="16" t="s">
        <v>172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6">
        <v>0</v>
      </c>
      <c r="K88" s="16">
        <v>0</v>
      </c>
      <c r="L88" s="16">
        <v>0</v>
      </c>
      <c r="M88" s="16">
        <v>0</v>
      </c>
      <c r="N88" s="12">
        <v>0</v>
      </c>
      <c r="O88" s="16">
        <v>0</v>
      </c>
      <c r="P88" s="16">
        <v>0</v>
      </c>
      <c r="Q88" s="16">
        <v>0</v>
      </c>
      <c r="R88" s="16">
        <v>0</v>
      </c>
      <c r="S88" s="12">
        <v>0</v>
      </c>
      <c r="T88" s="12">
        <v>0</v>
      </c>
      <c r="U88" s="12">
        <v>0</v>
      </c>
      <c r="V88" s="13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1.92</v>
      </c>
      <c r="AG88" s="12">
        <v>0</v>
      </c>
      <c r="AH88" s="12">
        <v>0</v>
      </c>
      <c r="AI88" s="27">
        <f t="shared" ref="AI88:AI89" si="54">AD88+Y88++T88+O88+J88</f>
        <v>0</v>
      </c>
      <c r="AJ88" s="27">
        <f t="shared" ref="AJ88:AJ89" si="55">AE88+Z88++U88+P88+K88</f>
        <v>0</v>
      </c>
      <c r="AK88" s="27">
        <f t="shared" ref="AK88:AK89" si="56">AF88+AA88++V88+Q88+L88</f>
        <v>1.92</v>
      </c>
      <c r="AL88" s="27">
        <f t="shared" ref="AL88:AL89" si="57">AG88+AB88++W88+R88+M88</f>
        <v>0</v>
      </c>
      <c r="AM88" s="27">
        <f t="shared" ref="AM88:AM89" si="58">AH88+AC88++X88+S88+N88</f>
        <v>0</v>
      </c>
    </row>
    <row r="89" spans="1:39" ht="45" x14ac:dyDescent="0.25">
      <c r="A89" s="44" t="s">
        <v>25</v>
      </c>
      <c r="B89" s="15" t="s">
        <v>245</v>
      </c>
      <c r="C89" s="43" t="s">
        <v>246</v>
      </c>
      <c r="D89" s="32" t="s">
        <v>276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2">
        <v>0</v>
      </c>
      <c r="K89" s="32">
        <v>0</v>
      </c>
      <c r="L89" s="32">
        <v>0</v>
      </c>
      <c r="M89" s="32">
        <v>0</v>
      </c>
      <c r="N89" s="33">
        <v>0</v>
      </c>
      <c r="O89" s="32">
        <v>0</v>
      </c>
      <c r="P89" s="32">
        <v>0</v>
      </c>
      <c r="Q89" s="32">
        <v>0</v>
      </c>
      <c r="R89" s="32">
        <v>0</v>
      </c>
      <c r="S89" s="33">
        <v>0</v>
      </c>
      <c r="T89" s="33">
        <v>0</v>
      </c>
      <c r="U89" s="33">
        <v>0</v>
      </c>
      <c r="V89" s="1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3.6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27">
        <f t="shared" si="54"/>
        <v>0</v>
      </c>
      <c r="AJ89" s="27">
        <f t="shared" si="55"/>
        <v>0</v>
      </c>
      <c r="AK89" s="27">
        <f t="shared" si="56"/>
        <v>3.6</v>
      </c>
      <c r="AL89" s="27">
        <f t="shared" si="57"/>
        <v>0</v>
      </c>
      <c r="AM89" s="27">
        <f t="shared" si="58"/>
        <v>0</v>
      </c>
    </row>
    <row r="90" spans="1:39" ht="30" x14ac:dyDescent="0.25">
      <c r="A90" s="36" t="s">
        <v>33</v>
      </c>
      <c r="B90" s="15" t="s">
        <v>74</v>
      </c>
      <c r="C90" s="11" t="s">
        <v>99</v>
      </c>
      <c r="D90" s="12" t="s">
        <v>98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6">
        <v>0</v>
      </c>
      <c r="K90" s="16">
        <v>0</v>
      </c>
      <c r="L90" s="16">
        <v>0</v>
      </c>
      <c r="M90" s="16">
        <v>0</v>
      </c>
      <c r="N90" s="17">
        <v>0</v>
      </c>
      <c r="O90" s="16">
        <v>0</v>
      </c>
      <c r="P90" s="16">
        <v>0</v>
      </c>
      <c r="Q90" s="16">
        <v>0</v>
      </c>
      <c r="R90" s="16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</row>
    <row r="91" spans="1:39" ht="30" x14ac:dyDescent="0.25">
      <c r="A91" s="36" t="s">
        <v>9</v>
      </c>
      <c r="B91" s="15" t="s">
        <v>80</v>
      </c>
      <c r="C91" s="11" t="s">
        <v>99</v>
      </c>
      <c r="D91" s="12" t="s">
        <v>98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27">
        <f t="shared" ref="J91:AL91" si="59">J92+J95+J96+J97+J98+J99+J100+J101</f>
        <v>0</v>
      </c>
      <c r="K91" s="27">
        <f t="shared" si="59"/>
        <v>0</v>
      </c>
      <c r="L91" s="27">
        <f t="shared" si="59"/>
        <v>0</v>
      </c>
      <c r="M91" s="27">
        <f t="shared" si="59"/>
        <v>0</v>
      </c>
      <c r="N91" s="27">
        <f t="shared" si="59"/>
        <v>0</v>
      </c>
      <c r="O91" s="27">
        <f t="shared" si="59"/>
        <v>0</v>
      </c>
      <c r="P91" s="27">
        <f t="shared" si="59"/>
        <v>0</v>
      </c>
      <c r="Q91" s="27">
        <f t="shared" si="59"/>
        <v>0</v>
      </c>
      <c r="R91" s="27">
        <f t="shared" si="59"/>
        <v>0</v>
      </c>
      <c r="S91" s="27">
        <f t="shared" si="59"/>
        <v>0</v>
      </c>
      <c r="T91" s="27">
        <f t="shared" si="59"/>
        <v>0</v>
      </c>
      <c r="U91" s="27">
        <f t="shared" si="59"/>
        <v>0</v>
      </c>
      <c r="V91" s="27">
        <f t="shared" si="59"/>
        <v>0</v>
      </c>
      <c r="W91" s="27">
        <f t="shared" si="59"/>
        <v>0</v>
      </c>
      <c r="X91" s="27">
        <f t="shared" si="59"/>
        <v>0</v>
      </c>
      <c r="Y91" s="27">
        <f t="shared" si="59"/>
        <v>0</v>
      </c>
      <c r="Z91" s="27">
        <f t="shared" si="59"/>
        <v>0</v>
      </c>
      <c r="AA91" s="27">
        <f t="shared" si="59"/>
        <v>0</v>
      </c>
      <c r="AB91" s="27">
        <f t="shared" si="59"/>
        <v>0</v>
      </c>
      <c r="AC91" s="27">
        <f t="shared" si="59"/>
        <v>0</v>
      </c>
      <c r="AD91" s="27">
        <f t="shared" si="59"/>
        <v>0</v>
      </c>
      <c r="AE91" s="27">
        <f t="shared" si="59"/>
        <v>0</v>
      </c>
      <c r="AF91" s="27">
        <f t="shared" si="59"/>
        <v>0</v>
      </c>
      <c r="AG91" s="27">
        <f t="shared" si="59"/>
        <v>0</v>
      </c>
      <c r="AH91" s="27">
        <f t="shared" si="59"/>
        <v>0</v>
      </c>
      <c r="AI91" s="27">
        <f t="shared" si="59"/>
        <v>0</v>
      </c>
      <c r="AJ91" s="27">
        <f t="shared" si="59"/>
        <v>0</v>
      </c>
      <c r="AK91" s="27">
        <f t="shared" si="59"/>
        <v>0</v>
      </c>
      <c r="AL91" s="27">
        <f t="shared" si="59"/>
        <v>0</v>
      </c>
      <c r="AM91" s="27">
        <f>AM92+AM95+AM96+AM97+AM98+AM99+AM100+AM101</f>
        <v>0</v>
      </c>
    </row>
    <row r="92" spans="1:39" ht="30" x14ac:dyDescent="0.25">
      <c r="A92" s="36" t="s">
        <v>22</v>
      </c>
      <c r="B92" s="15" t="s">
        <v>81</v>
      </c>
      <c r="C92" s="11" t="s">
        <v>99</v>
      </c>
      <c r="D92" s="12" t="s">
        <v>98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6">
        <f>J93+J94</f>
        <v>0</v>
      </c>
      <c r="K92" s="16">
        <f t="shared" ref="K92:AL92" si="60">K93+K94</f>
        <v>0</v>
      </c>
      <c r="L92" s="16">
        <f t="shared" si="60"/>
        <v>0</v>
      </c>
      <c r="M92" s="16">
        <f t="shared" si="60"/>
        <v>0</v>
      </c>
      <c r="N92" s="16">
        <f t="shared" si="60"/>
        <v>0</v>
      </c>
      <c r="O92" s="16">
        <f t="shared" si="60"/>
        <v>0</v>
      </c>
      <c r="P92" s="16">
        <f t="shared" si="60"/>
        <v>0</v>
      </c>
      <c r="Q92" s="16">
        <f t="shared" si="60"/>
        <v>0</v>
      </c>
      <c r="R92" s="16">
        <f t="shared" si="60"/>
        <v>0</v>
      </c>
      <c r="S92" s="16">
        <f t="shared" si="60"/>
        <v>0</v>
      </c>
      <c r="T92" s="16">
        <f t="shared" si="60"/>
        <v>0</v>
      </c>
      <c r="U92" s="16">
        <f t="shared" si="60"/>
        <v>0</v>
      </c>
      <c r="V92" s="16">
        <f t="shared" si="60"/>
        <v>0</v>
      </c>
      <c r="W92" s="16">
        <f t="shared" si="60"/>
        <v>0</v>
      </c>
      <c r="X92" s="16">
        <f t="shared" si="60"/>
        <v>0</v>
      </c>
      <c r="Y92" s="16">
        <f t="shared" si="60"/>
        <v>0</v>
      </c>
      <c r="Z92" s="16">
        <f t="shared" si="60"/>
        <v>0</v>
      </c>
      <c r="AA92" s="16">
        <f t="shared" si="60"/>
        <v>0</v>
      </c>
      <c r="AB92" s="16">
        <f t="shared" si="60"/>
        <v>0</v>
      </c>
      <c r="AC92" s="16">
        <f t="shared" si="60"/>
        <v>0</v>
      </c>
      <c r="AD92" s="16">
        <f t="shared" si="60"/>
        <v>0</v>
      </c>
      <c r="AE92" s="16">
        <f t="shared" si="60"/>
        <v>0</v>
      </c>
      <c r="AF92" s="16">
        <f t="shared" si="60"/>
        <v>0</v>
      </c>
      <c r="AG92" s="16">
        <f t="shared" si="60"/>
        <v>0</v>
      </c>
      <c r="AH92" s="16">
        <f t="shared" si="60"/>
        <v>0</v>
      </c>
      <c r="AI92" s="16">
        <f t="shared" si="60"/>
        <v>0</v>
      </c>
      <c r="AJ92" s="16">
        <f t="shared" si="60"/>
        <v>0</v>
      </c>
      <c r="AK92" s="16">
        <f t="shared" si="60"/>
        <v>0</v>
      </c>
      <c r="AL92" s="16">
        <f t="shared" si="60"/>
        <v>0</v>
      </c>
      <c r="AM92" s="16">
        <f>AM93+AM94</f>
        <v>0</v>
      </c>
    </row>
    <row r="93" spans="1:39" ht="30" x14ac:dyDescent="0.25">
      <c r="A93" s="38" t="s">
        <v>22</v>
      </c>
      <c r="B93" s="15" t="s">
        <v>178</v>
      </c>
      <c r="C93" s="19" t="s">
        <v>179</v>
      </c>
      <c r="D93" s="20" t="s">
        <v>98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7">
        <f t="shared" ref="AI93:AI94" si="61">AD93+Y93++T93+O93+J93</f>
        <v>0</v>
      </c>
      <c r="AJ93" s="27">
        <f t="shared" ref="AJ93:AJ94" si="62">AE93+Z93++U93+P93+K93</f>
        <v>0</v>
      </c>
      <c r="AK93" s="27">
        <f t="shared" ref="AK93:AK94" si="63">AF93+AA93++V93+Q93+L93</f>
        <v>0</v>
      </c>
      <c r="AL93" s="27">
        <f t="shared" ref="AL93:AL94" si="64">AG93+AB93++W93+R93+M93</f>
        <v>0</v>
      </c>
      <c r="AM93" s="27">
        <f t="shared" ref="AM93:AM94" si="65">AH93+AC93++X93+S93+N93</f>
        <v>0</v>
      </c>
    </row>
    <row r="94" spans="1:39" ht="30" x14ac:dyDescent="0.25">
      <c r="A94" s="39" t="s">
        <v>22</v>
      </c>
      <c r="B94" s="15" t="s">
        <v>200</v>
      </c>
      <c r="C94" s="23" t="s">
        <v>201</v>
      </c>
      <c r="D94" s="22" t="s">
        <v>98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7">
        <f t="shared" si="61"/>
        <v>0</v>
      </c>
      <c r="AJ94" s="27">
        <f t="shared" si="62"/>
        <v>0</v>
      </c>
      <c r="AK94" s="27">
        <f t="shared" si="63"/>
        <v>0</v>
      </c>
      <c r="AL94" s="27">
        <f t="shared" si="64"/>
        <v>0</v>
      </c>
      <c r="AM94" s="27">
        <f t="shared" si="65"/>
        <v>0</v>
      </c>
    </row>
    <row r="95" spans="1:39" ht="30" x14ac:dyDescent="0.25">
      <c r="A95" s="36" t="s">
        <v>23</v>
      </c>
      <c r="B95" s="15" t="s">
        <v>82</v>
      </c>
      <c r="C95" s="11" t="s">
        <v>99</v>
      </c>
      <c r="D95" s="16" t="s">
        <v>98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6">
        <v>0</v>
      </c>
      <c r="K95" s="16">
        <v>0</v>
      </c>
      <c r="L95" s="16">
        <v>0</v>
      </c>
      <c r="M95" s="16">
        <v>0</v>
      </c>
      <c r="N95" s="12">
        <v>0</v>
      </c>
      <c r="O95" s="16">
        <v>0</v>
      </c>
      <c r="P95" s="16">
        <v>0</v>
      </c>
      <c r="Q95" s="16">
        <v>0</v>
      </c>
      <c r="R95" s="16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</row>
    <row r="96" spans="1:39" ht="30" x14ac:dyDescent="0.25">
      <c r="A96" s="36" t="s">
        <v>24</v>
      </c>
      <c r="B96" s="15" t="s">
        <v>83</v>
      </c>
      <c r="C96" s="11" t="s">
        <v>99</v>
      </c>
      <c r="D96" s="12" t="s">
        <v>98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6">
        <v>0</v>
      </c>
      <c r="K96" s="16">
        <v>0</v>
      </c>
      <c r="L96" s="16">
        <v>0</v>
      </c>
      <c r="M96" s="16">
        <v>0</v>
      </c>
      <c r="N96" s="17">
        <v>0</v>
      </c>
      <c r="O96" s="16">
        <v>0</v>
      </c>
      <c r="P96" s="16">
        <v>0</v>
      </c>
      <c r="Q96" s="16">
        <v>0</v>
      </c>
      <c r="R96" s="16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</row>
    <row r="97" spans="1:39" ht="30" x14ac:dyDescent="0.25">
      <c r="A97" s="36" t="s">
        <v>75</v>
      </c>
      <c r="B97" s="15" t="s">
        <v>84</v>
      </c>
      <c r="C97" s="11" t="s">
        <v>99</v>
      </c>
      <c r="D97" s="12" t="s">
        <v>98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6">
        <v>0</v>
      </c>
      <c r="K97" s="16">
        <v>0</v>
      </c>
      <c r="L97" s="16">
        <v>0</v>
      </c>
      <c r="M97" s="16">
        <v>0</v>
      </c>
      <c r="N97" s="17">
        <v>0</v>
      </c>
      <c r="O97" s="16">
        <v>0</v>
      </c>
      <c r="P97" s="16">
        <v>0</v>
      </c>
      <c r="Q97" s="16">
        <v>0</v>
      </c>
      <c r="R97" s="16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</row>
    <row r="98" spans="1:39" ht="30" x14ac:dyDescent="0.25">
      <c r="A98" s="36" t="s">
        <v>76</v>
      </c>
      <c r="B98" s="15" t="s">
        <v>85</v>
      </c>
      <c r="C98" s="11" t="s">
        <v>99</v>
      </c>
      <c r="D98" s="12" t="s">
        <v>98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6">
        <v>0</v>
      </c>
      <c r="K98" s="16">
        <v>0</v>
      </c>
      <c r="L98" s="16">
        <v>0</v>
      </c>
      <c r="M98" s="16">
        <v>0</v>
      </c>
      <c r="N98" s="12">
        <v>0</v>
      </c>
      <c r="O98" s="16">
        <v>0</v>
      </c>
      <c r="P98" s="16">
        <v>0</v>
      </c>
      <c r="Q98" s="16">
        <v>0</v>
      </c>
      <c r="R98" s="16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</row>
    <row r="99" spans="1:39" ht="30" x14ac:dyDescent="0.25">
      <c r="A99" s="36" t="s">
        <v>77</v>
      </c>
      <c r="B99" s="15" t="s">
        <v>86</v>
      </c>
      <c r="C99" s="11" t="s">
        <v>99</v>
      </c>
      <c r="D99" s="12" t="s">
        <v>98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6">
        <v>0</v>
      </c>
      <c r="K99" s="16">
        <v>0</v>
      </c>
      <c r="L99" s="16">
        <v>0</v>
      </c>
      <c r="M99" s="16">
        <v>0</v>
      </c>
      <c r="N99" s="12">
        <v>0</v>
      </c>
      <c r="O99" s="16">
        <v>0</v>
      </c>
      <c r="P99" s="16">
        <v>0</v>
      </c>
      <c r="Q99" s="16">
        <v>0</v>
      </c>
      <c r="R99" s="16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</row>
    <row r="100" spans="1:39" ht="30" x14ac:dyDescent="0.25">
      <c r="A100" s="36" t="s">
        <v>78</v>
      </c>
      <c r="B100" s="15" t="s">
        <v>87</v>
      </c>
      <c r="C100" s="11" t="s">
        <v>99</v>
      </c>
      <c r="D100" s="12" t="s">
        <v>98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6">
        <v>0</v>
      </c>
      <c r="K100" s="16">
        <v>0</v>
      </c>
      <c r="L100" s="16">
        <v>0</v>
      </c>
      <c r="M100" s="16">
        <v>0</v>
      </c>
      <c r="N100" s="17">
        <v>0</v>
      </c>
      <c r="O100" s="16">
        <v>0</v>
      </c>
      <c r="P100" s="16">
        <v>0</v>
      </c>
      <c r="Q100" s="16">
        <v>0</v>
      </c>
      <c r="R100" s="16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</row>
    <row r="101" spans="1:39" ht="30" x14ac:dyDescent="0.25">
      <c r="A101" s="36" t="s">
        <v>79</v>
      </c>
      <c r="B101" s="15" t="s">
        <v>88</v>
      </c>
      <c r="C101" s="11" t="s">
        <v>99</v>
      </c>
      <c r="D101" s="12" t="s">
        <v>98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27">
        <f t="shared" ref="J101:AL101" si="66">J102</f>
        <v>0</v>
      </c>
      <c r="K101" s="27">
        <f t="shared" si="66"/>
        <v>0</v>
      </c>
      <c r="L101" s="27">
        <f t="shared" si="66"/>
        <v>0</v>
      </c>
      <c r="M101" s="27">
        <f t="shared" si="66"/>
        <v>0</v>
      </c>
      <c r="N101" s="27">
        <f t="shared" si="66"/>
        <v>0</v>
      </c>
      <c r="O101" s="27">
        <f t="shared" si="66"/>
        <v>0</v>
      </c>
      <c r="P101" s="27">
        <f t="shared" si="66"/>
        <v>0</v>
      </c>
      <c r="Q101" s="27">
        <f t="shared" si="66"/>
        <v>0</v>
      </c>
      <c r="R101" s="27">
        <f t="shared" si="66"/>
        <v>0</v>
      </c>
      <c r="S101" s="27">
        <f t="shared" si="66"/>
        <v>0</v>
      </c>
      <c r="T101" s="27">
        <f t="shared" si="66"/>
        <v>0</v>
      </c>
      <c r="U101" s="27">
        <f t="shared" si="66"/>
        <v>0</v>
      </c>
      <c r="V101" s="27">
        <f t="shared" si="66"/>
        <v>0</v>
      </c>
      <c r="W101" s="27">
        <f t="shared" si="66"/>
        <v>0</v>
      </c>
      <c r="X101" s="27">
        <f t="shared" si="66"/>
        <v>0</v>
      </c>
      <c r="Y101" s="27">
        <f t="shared" si="66"/>
        <v>0</v>
      </c>
      <c r="Z101" s="27">
        <f t="shared" si="66"/>
        <v>0</v>
      </c>
      <c r="AA101" s="27">
        <f t="shared" si="66"/>
        <v>0</v>
      </c>
      <c r="AB101" s="27">
        <f t="shared" si="66"/>
        <v>0</v>
      </c>
      <c r="AC101" s="27">
        <f t="shared" si="66"/>
        <v>0</v>
      </c>
      <c r="AD101" s="27">
        <f t="shared" si="66"/>
        <v>0</v>
      </c>
      <c r="AE101" s="27">
        <f t="shared" si="66"/>
        <v>0</v>
      </c>
      <c r="AF101" s="27">
        <f t="shared" si="66"/>
        <v>0</v>
      </c>
      <c r="AG101" s="27">
        <f t="shared" si="66"/>
        <v>0</v>
      </c>
      <c r="AH101" s="27">
        <f t="shared" si="66"/>
        <v>0</v>
      </c>
      <c r="AI101" s="27">
        <f t="shared" si="66"/>
        <v>0</v>
      </c>
      <c r="AJ101" s="27">
        <f t="shared" si="66"/>
        <v>0</v>
      </c>
      <c r="AK101" s="27">
        <f t="shared" si="66"/>
        <v>0</v>
      </c>
      <c r="AL101" s="27">
        <f t="shared" si="66"/>
        <v>0</v>
      </c>
      <c r="AM101" s="27">
        <f>AM102</f>
        <v>0</v>
      </c>
    </row>
    <row r="102" spans="1:39" ht="18.75" x14ac:dyDescent="0.25">
      <c r="A102" s="46" t="s">
        <v>79</v>
      </c>
      <c r="B102" s="15" t="s">
        <v>278</v>
      </c>
      <c r="C102" s="47" t="s">
        <v>247</v>
      </c>
      <c r="D102" s="33" t="s">
        <v>98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2">
        <v>0</v>
      </c>
      <c r="K102" s="32">
        <v>0</v>
      </c>
      <c r="L102" s="32">
        <v>0</v>
      </c>
      <c r="M102" s="32">
        <v>0</v>
      </c>
      <c r="N102" s="33">
        <v>0</v>
      </c>
      <c r="O102" s="32">
        <v>0</v>
      </c>
      <c r="P102" s="32">
        <v>0</v>
      </c>
      <c r="Q102" s="32">
        <v>0</v>
      </c>
      <c r="R102" s="32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27">
        <f t="shared" ref="AI102" si="67">AD102+Y102++T102+O102+J102</f>
        <v>0</v>
      </c>
      <c r="AJ102" s="27">
        <f t="shared" ref="AJ102" si="68">AE102+Z102++U102+P102+K102</f>
        <v>0</v>
      </c>
      <c r="AK102" s="27">
        <f t="shared" ref="AK102" si="69">AF102+AA102++V102+Q102+L102</f>
        <v>0</v>
      </c>
      <c r="AL102" s="27">
        <f t="shared" ref="AL102" si="70">AG102+AB102++W102+R102+M102</f>
        <v>0</v>
      </c>
      <c r="AM102" s="27">
        <f t="shared" ref="AM102" si="71">AH102+AC102++X102+S102+N102</f>
        <v>0</v>
      </c>
    </row>
    <row r="103" spans="1:39" ht="30" x14ac:dyDescent="0.25">
      <c r="A103" s="36" t="s">
        <v>14</v>
      </c>
      <c r="B103" s="15" t="s">
        <v>90</v>
      </c>
      <c r="C103" s="11" t="s">
        <v>99</v>
      </c>
      <c r="D103" s="12" t="s">
        <v>98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f>J104+J105</f>
        <v>0</v>
      </c>
      <c r="K103" s="12">
        <f t="shared" ref="K103:AM103" si="72">K104+K105</f>
        <v>0</v>
      </c>
      <c r="L103" s="12">
        <f t="shared" si="72"/>
        <v>0</v>
      </c>
      <c r="M103" s="12">
        <f t="shared" si="72"/>
        <v>0</v>
      </c>
      <c r="N103" s="12">
        <f t="shared" si="72"/>
        <v>0</v>
      </c>
      <c r="O103" s="12">
        <f t="shared" si="72"/>
        <v>0</v>
      </c>
      <c r="P103" s="12">
        <f t="shared" si="72"/>
        <v>0</v>
      </c>
      <c r="Q103" s="12">
        <f t="shared" si="72"/>
        <v>0</v>
      </c>
      <c r="R103" s="12">
        <f t="shared" si="72"/>
        <v>0</v>
      </c>
      <c r="S103" s="12">
        <f t="shared" si="72"/>
        <v>0</v>
      </c>
      <c r="T103" s="12">
        <f t="shared" si="72"/>
        <v>0</v>
      </c>
      <c r="U103" s="12">
        <f t="shared" si="72"/>
        <v>0</v>
      </c>
      <c r="V103" s="12">
        <f t="shared" si="72"/>
        <v>0</v>
      </c>
      <c r="W103" s="12">
        <f t="shared" si="72"/>
        <v>0</v>
      </c>
      <c r="X103" s="12">
        <f t="shared" si="72"/>
        <v>0</v>
      </c>
      <c r="Y103" s="12">
        <f t="shared" si="72"/>
        <v>0</v>
      </c>
      <c r="Z103" s="12">
        <f t="shared" si="72"/>
        <v>0</v>
      </c>
      <c r="AA103" s="12">
        <f t="shared" si="72"/>
        <v>0</v>
      </c>
      <c r="AB103" s="12">
        <f t="shared" si="72"/>
        <v>0</v>
      </c>
      <c r="AC103" s="12">
        <f t="shared" si="72"/>
        <v>0</v>
      </c>
      <c r="AD103" s="12">
        <f t="shared" si="72"/>
        <v>0</v>
      </c>
      <c r="AE103" s="12">
        <f t="shared" si="72"/>
        <v>0</v>
      </c>
      <c r="AF103" s="12">
        <f t="shared" si="72"/>
        <v>0</v>
      </c>
      <c r="AG103" s="12">
        <f t="shared" si="72"/>
        <v>0</v>
      </c>
      <c r="AH103" s="12">
        <f t="shared" si="72"/>
        <v>0</v>
      </c>
      <c r="AI103" s="12">
        <f t="shared" si="72"/>
        <v>0</v>
      </c>
      <c r="AJ103" s="12">
        <f t="shared" si="72"/>
        <v>0</v>
      </c>
      <c r="AK103" s="12">
        <f t="shared" si="72"/>
        <v>0</v>
      </c>
      <c r="AL103" s="12">
        <f t="shared" si="72"/>
        <v>0</v>
      </c>
      <c r="AM103" s="12">
        <f t="shared" si="72"/>
        <v>0</v>
      </c>
    </row>
    <row r="104" spans="1:39" ht="30" x14ac:dyDescent="0.25">
      <c r="A104" s="36" t="s">
        <v>89</v>
      </c>
      <c r="B104" s="15" t="s">
        <v>91</v>
      </c>
      <c r="C104" s="11" t="s">
        <v>99</v>
      </c>
      <c r="D104" s="12" t="s">
        <v>98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6">
        <v>0</v>
      </c>
      <c r="K104" s="16">
        <v>0</v>
      </c>
      <c r="L104" s="16">
        <v>0</v>
      </c>
      <c r="M104" s="16">
        <v>0</v>
      </c>
      <c r="N104" s="12">
        <v>0</v>
      </c>
      <c r="O104" s="16">
        <v>0</v>
      </c>
      <c r="P104" s="16">
        <v>0</v>
      </c>
      <c r="Q104" s="16">
        <v>0</v>
      </c>
      <c r="R104" s="16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</row>
    <row r="105" spans="1:39" ht="30" x14ac:dyDescent="0.25">
      <c r="A105" s="37" t="s">
        <v>205</v>
      </c>
      <c r="B105" s="15" t="s">
        <v>206</v>
      </c>
      <c r="C105" s="28" t="s">
        <v>99</v>
      </c>
      <c r="D105" s="25" t="s">
        <v>98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7">
        <f t="shared" ref="J105:AH105" si="73">SUM(J106:J108)</f>
        <v>0</v>
      </c>
      <c r="K105" s="27">
        <f t="shared" si="73"/>
        <v>0</v>
      </c>
      <c r="L105" s="27">
        <f t="shared" si="73"/>
        <v>0</v>
      </c>
      <c r="M105" s="27">
        <f t="shared" si="73"/>
        <v>0</v>
      </c>
      <c r="N105" s="27">
        <f t="shared" si="73"/>
        <v>0</v>
      </c>
      <c r="O105" s="27">
        <f t="shared" si="73"/>
        <v>0</v>
      </c>
      <c r="P105" s="27">
        <f t="shared" si="73"/>
        <v>0</v>
      </c>
      <c r="Q105" s="27">
        <f t="shared" si="73"/>
        <v>0</v>
      </c>
      <c r="R105" s="27">
        <f t="shared" si="73"/>
        <v>0</v>
      </c>
      <c r="S105" s="27">
        <f t="shared" si="73"/>
        <v>0</v>
      </c>
      <c r="T105" s="27">
        <f t="shared" si="73"/>
        <v>0</v>
      </c>
      <c r="U105" s="27">
        <f t="shared" si="73"/>
        <v>0</v>
      </c>
      <c r="V105" s="27">
        <f t="shared" si="73"/>
        <v>0</v>
      </c>
      <c r="W105" s="27">
        <f t="shared" si="73"/>
        <v>0</v>
      </c>
      <c r="X105" s="27">
        <f t="shared" si="73"/>
        <v>0</v>
      </c>
      <c r="Y105" s="27">
        <f t="shared" si="73"/>
        <v>0</v>
      </c>
      <c r="Z105" s="27">
        <f t="shared" si="73"/>
        <v>0</v>
      </c>
      <c r="AA105" s="27">
        <f t="shared" si="73"/>
        <v>0</v>
      </c>
      <c r="AB105" s="27">
        <f t="shared" si="73"/>
        <v>0</v>
      </c>
      <c r="AC105" s="27">
        <f t="shared" si="73"/>
        <v>0</v>
      </c>
      <c r="AD105" s="27">
        <f t="shared" si="73"/>
        <v>0</v>
      </c>
      <c r="AE105" s="27">
        <f t="shared" si="73"/>
        <v>0</v>
      </c>
      <c r="AF105" s="27">
        <f t="shared" si="73"/>
        <v>0</v>
      </c>
      <c r="AG105" s="27">
        <f t="shared" si="73"/>
        <v>0</v>
      </c>
      <c r="AH105" s="27">
        <f t="shared" si="73"/>
        <v>0</v>
      </c>
      <c r="AI105" s="27">
        <f>SUM(AI106:AI108)</f>
        <v>0</v>
      </c>
      <c r="AJ105" s="27">
        <f t="shared" ref="AJ105:AM105" si="74">SUM(AJ106:AJ108)</f>
        <v>0</v>
      </c>
      <c r="AK105" s="27">
        <f t="shared" si="74"/>
        <v>0</v>
      </c>
      <c r="AL105" s="27">
        <f t="shared" si="74"/>
        <v>0</v>
      </c>
      <c r="AM105" s="27">
        <f t="shared" si="74"/>
        <v>0</v>
      </c>
    </row>
    <row r="106" spans="1:39" ht="30" x14ac:dyDescent="0.25">
      <c r="A106" s="37" t="s">
        <v>205</v>
      </c>
      <c r="B106" s="15" t="s">
        <v>207</v>
      </c>
      <c r="C106" s="28" t="s">
        <v>208</v>
      </c>
      <c r="D106" s="25" t="s">
        <v>98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7">
        <f t="shared" ref="AI106" si="75">AD106+Y106++T106+O106+J106</f>
        <v>0</v>
      </c>
      <c r="AJ106" s="27">
        <f t="shared" ref="AJ106" si="76">AE106+Z106++U106+P106+K106</f>
        <v>0</v>
      </c>
      <c r="AK106" s="27">
        <f t="shared" ref="AK106" si="77">AF106+AA106++V106+Q106+L106</f>
        <v>0</v>
      </c>
      <c r="AL106" s="27">
        <f t="shared" ref="AL106" si="78">AG106+AB106++W106+R106+M106</f>
        <v>0</v>
      </c>
      <c r="AM106" s="27">
        <f t="shared" ref="AM106" si="79">AH106+AC106++X106+S106+N106</f>
        <v>0</v>
      </c>
    </row>
    <row r="107" spans="1:39" ht="90" x14ac:dyDescent="0.25">
      <c r="A107" s="40" t="s">
        <v>205</v>
      </c>
      <c r="B107" s="15" t="s">
        <v>211</v>
      </c>
      <c r="C107" s="29" t="s">
        <v>212</v>
      </c>
      <c r="D107" s="25" t="s">
        <v>98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7">
        <f t="shared" ref="AI107:AI108" si="80">AD107+Y107++T107+O107+J107</f>
        <v>0</v>
      </c>
      <c r="AJ107" s="27">
        <f t="shared" ref="AJ107:AJ108" si="81">AE107+Z107++U107+P107+K107</f>
        <v>0</v>
      </c>
      <c r="AK107" s="27">
        <f t="shared" ref="AK107:AK108" si="82">AF107+AA107++V107+Q107+L107</f>
        <v>0</v>
      </c>
      <c r="AL107" s="27">
        <f t="shared" ref="AL107:AL108" si="83">AG107+AB107++W107+R107+M107</f>
        <v>0</v>
      </c>
      <c r="AM107" s="27">
        <f t="shared" ref="AM107:AM108" si="84">AH107+AC107++X107+S107+N107</f>
        <v>0</v>
      </c>
    </row>
    <row r="108" spans="1:39" ht="90" x14ac:dyDescent="0.25">
      <c r="A108" s="40" t="s">
        <v>205</v>
      </c>
      <c r="B108" s="15" t="s">
        <v>213</v>
      </c>
      <c r="C108" s="29" t="s">
        <v>214</v>
      </c>
      <c r="D108" s="25" t="s">
        <v>98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7">
        <f t="shared" si="80"/>
        <v>0</v>
      </c>
      <c r="AJ108" s="27">
        <f t="shared" si="81"/>
        <v>0</v>
      </c>
      <c r="AK108" s="27">
        <f t="shared" si="82"/>
        <v>0</v>
      </c>
      <c r="AL108" s="27">
        <f t="shared" si="83"/>
        <v>0</v>
      </c>
      <c r="AM108" s="27">
        <f t="shared" si="84"/>
        <v>0</v>
      </c>
    </row>
    <row r="109" spans="1:39" ht="45" x14ac:dyDescent="0.25">
      <c r="A109" s="36" t="s">
        <v>10</v>
      </c>
      <c r="B109" s="15" t="s">
        <v>92</v>
      </c>
      <c r="C109" s="11" t="s">
        <v>99</v>
      </c>
      <c r="D109" s="16" t="s">
        <v>98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27">
        <f t="shared" ref="J109:AH109" si="85">J110+J111</f>
        <v>0</v>
      </c>
      <c r="K109" s="27">
        <f t="shared" si="85"/>
        <v>0</v>
      </c>
      <c r="L109" s="27">
        <f t="shared" si="85"/>
        <v>0</v>
      </c>
      <c r="M109" s="27">
        <f t="shared" si="85"/>
        <v>0</v>
      </c>
      <c r="N109" s="27">
        <f t="shared" si="85"/>
        <v>0</v>
      </c>
      <c r="O109" s="27">
        <f t="shared" si="85"/>
        <v>0</v>
      </c>
      <c r="P109" s="27">
        <f t="shared" si="85"/>
        <v>0</v>
      </c>
      <c r="Q109" s="27">
        <f t="shared" si="85"/>
        <v>0</v>
      </c>
      <c r="R109" s="27">
        <f t="shared" si="85"/>
        <v>0</v>
      </c>
      <c r="S109" s="27">
        <f t="shared" si="85"/>
        <v>0</v>
      </c>
      <c r="T109" s="27">
        <f t="shared" si="85"/>
        <v>0</v>
      </c>
      <c r="U109" s="27">
        <f t="shared" si="85"/>
        <v>0</v>
      </c>
      <c r="V109" s="27">
        <f t="shared" si="85"/>
        <v>0</v>
      </c>
      <c r="W109" s="27">
        <f t="shared" si="85"/>
        <v>0</v>
      </c>
      <c r="X109" s="27">
        <f t="shared" si="85"/>
        <v>0</v>
      </c>
      <c r="Y109" s="27">
        <f t="shared" si="85"/>
        <v>0</v>
      </c>
      <c r="Z109" s="27">
        <f t="shared" si="85"/>
        <v>0</v>
      </c>
      <c r="AA109" s="27">
        <f t="shared" si="85"/>
        <v>0</v>
      </c>
      <c r="AB109" s="27">
        <f t="shared" si="85"/>
        <v>0</v>
      </c>
      <c r="AC109" s="27">
        <f t="shared" si="85"/>
        <v>0</v>
      </c>
      <c r="AD109" s="27">
        <f t="shared" si="85"/>
        <v>0</v>
      </c>
      <c r="AE109" s="27">
        <f t="shared" si="85"/>
        <v>0</v>
      </c>
      <c r="AF109" s="27">
        <f t="shared" si="85"/>
        <v>0</v>
      </c>
      <c r="AG109" s="27">
        <f t="shared" si="85"/>
        <v>0</v>
      </c>
      <c r="AH109" s="27">
        <f t="shared" si="85"/>
        <v>0</v>
      </c>
      <c r="AI109" s="27">
        <f>AI110+AI111</f>
        <v>0</v>
      </c>
      <c r="AJ109" s="27">
        <f t="shared" ref="AJ109:AM109" si="86">AJ110+AJ111</f>
        <v>0</v>
      </c>
      <c r="AK109" s="27">
        <f t="shared" si="86"/>
        <v>0</v>
      </c>
      <c r="AL109" s="27">
        <f t="shared" si="86"/>
        <v>0</v>
      </c>
      <c r="AM109" s="27">
        <f t="shared" si="86"/>
        <v>0</v>
      </c>
    </row>
    <row r="110" spans="1:39" ht="45" x14ac:dyDescent="0.25">
      <c r="A110" s="36" t="s">
        <v>11</v>
      </c>
      <c r="B110" s="15" t="s">
        <v>93</v>
      </c>
      <c r="C110" s="11" t="s">
        <v>99</v>
      </c>
      <c r="D110" s="16" t="s">
        <v>98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6">
        <v>0</v>
      </c>
      <c r="K110" s="16">
        <v>0</v>
      </c>
      <c r="L110" s="16">
        <v>0</v>
      </c>
      <c r="M110" s="16">
        <v>0</v>
      </c>
      <c r="N110" s="12">
        <v>0</v>
      </c>
      <c r="O110" s="16">
        <v>0</v>
      </c>
      <c r="P110" s="16">
        <v>0</v>
      </c>
      <c r="Q110" s="16">
        <v>0</v>
      </c>
      <c r="R110" s="16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27">
        <f t="shared" ref="AI110:AI111" si="87">AD110+Y110++T110+O110+J110</f>
        <v>0</v>
      </c>
      <c r="AJ110" s="27">
        <f t="shared" ref="AJ110:AJ111" si="88">AE110+Z110++U110+P110+K110</f>
        <v>0</v>
      </c>
      <c r="AK110" s="27">
        <f t="shared" ref="AK110:AK111" si="89">AF110+AA110++V110+Q110+L110</f>
        <v>0</v>
      </c>
      <c r="AL110" s="27">
        <f t="shared" ref="AL110:AL111" si="90">AG110+AB110++W110+R110+M110</f>
        <v>0</v>
      </c>
      <c r="AM110" s="27">
        <f t="shared" ref="AM110:AM111" si="91">AH110+AC110++X110+S110+N110</f>
        <v>0</v>
      </c>
    </row>
    <row r="111" spans="1:39" ht="45" x14ac:dyDescent="0.25">
      <c r="A111" s="36" t="s">
        <v>12</v>
      </c>
      <c r="B111" s="15" t="s">
        <v>94</v>
      </c>
      <c r="C111" s="11" t="s">
        <v>99</v>
      </c>
      <c r="D111" s="16" t="s">
        <v>98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6">
        <v>0</v>
      </c>
      <c r="K111" s="16">
        <v>0</v>
      </c>
      <c r="L111" s="16">
        <v>0</v>
      </c>
      <c r="M111" s="16">
        <v>0</v>
      </c>
      <c r="N111" s="12">
        <v>0</v>
      </c>
      <c r="O111" s="16">
        <v>0</v>
      </c>
      <c r="P111" s="16">
        <v>0</v>
      </c>
      <c r="Q111" s="16">
        <v>0</v>
      </c>
      <c r="R111" s="16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27">
        <f t="shared" si="87"/>
        <v>0</v>
      </c>
      <c r="AJ111" s="27">
        <f t="shared" si="88"/>
        <v>0</v>
      </c>
      <c r="AK111" s="27">
        <f t="shared" si="89"/>
        <v>0</v>
      </c>
      <c r="AL111" s="27">
        <f t="shared" si="90"/>
        <v>0</v>
      </c>
      <c r="AM111" s="27">
        <f t="shared" si="91"/>
        <v>0</v>
      </c>
    </row>
    <row r="112" spans="1:39" ht="30" x14ac:dyDescent="0.25">
      <c r="A112" s="36" t="s">
        <v>34</v>
      </c>
      <c r="B112" s="15" t="s">
        <v>95</v>
      </c>
      <c r="C112" s="11" t="s">
        <v>99</v>
      </c>
      <c r="D112" s="16" t="s">
        <v>98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27">
        <f t="shared" ref="J112:AH112" si="92">J113+J114</f>
        <v>0</v>
      </c>
      <c r="K112" s="27">
        <f t="shared" si="92"/>
        <v>0</v>
      </c>
      <c r="L112" s="27">
        <f t="shared" si="92"/>
        <v>0</v>
      </c>
      <c r="M112" s="27">
        <f t="shared" si="92"/>
        <v>0</v>
      </c>
      <c r="N112" s="27">
        <f t="shared" si="92"/>
        <v>0</v>
      </c>
      <c r="O112" s="27">
        <f t="shared" si="92"/>
        <v>0</v>
      </c>
      <c r="P112" s="27">
        <f t="shared" si="92"/>
        <v>0</v>
      </c>
      <c r="Q112" s="27">
        <f t="shared" si="92"/>
        <v>0</v>
      </c>
      <c r="R112" s="27">
        <f t="shared" si="92"/>
        <v>0</v>
      </c>
      <c r="S112" s="27">
        <f t="shared" si="92"/>
        <v>0</v>
      </c>
      <c r="T112" s="27">
        <f t="shared" si="92"/>
        <v>0</v>
      </c>
      <c r="U112" s="27">
        <f t="shared" si="92"/>
        <v>0</v>
      </c>
      <c r="V112" s="27">
        <f t="shared" si="92"/>
        <v>0</v>
      </c>
      <c r="W112" s="27">
        <f t="shared" si="92"/>
        <v>0</v>
      </c>
      <c r="X112" s="27">
        <f t="shared" si="92"/>
        <v>0</v>
      </c>
      <c r="Y112" s="27">
        <f t="shared" si="92"/>
        <v>0</v>
      </c>
      <c r="Z112" s="27">
        <f t="shared" si="92"/>
        <v>0</v>
      </c>
      <c r="AA112" s="27">
        <f t="shared" si="92"/>
        <v>0</v>
      </c>
      <c r="AB112" s="27">
        <f t="shared" si="92"/>
        <v>0</v>
      </c>
      <c r="AC112" s="27">
        <f t="shared" si="92"/>
        <v>0</v>
      </c>
      <c r="AD112" s="27">
        <f t="shared" si="92"/>
        <v>0</v>
      </c>
      <c r="AE112" s="27">
        <f t="shared" si="92"/>
        <v>0</v>
      </c>
      <c r="AF112" s="27">
        <f t="shared" si="92"/>
        <v>0</v>
      </c>
      <c r="AG112" s="27">
        <f t="shared" si="92"/>
        <v>0</v>
      </c>
      <c r="AH112" s="27">
        <f t="shared" si="92"/>
        <v>0</v>
      </c>
      <c r="AI112" s="27">
        <f>AI113+AI114</f>
        <v>0</v>
      </c>
      <c r="AJ112" s="27">
        <f t="shared" ref="AJ112:AM112" si="93">AJ113+AJ114</f>
        <v>0</v>
      </c>
      <c r="AK112" s="27">
        <f t="shared" si="93"/>
        <v>0</v>
      </c>
      <c r="AL112" s="27">
        <f t="shared" si="93"/>
        <v>0</v>
      </c>
      <c r="AM112" s="27">
        <f t="shared" si="93"/>
        <v>0</v>
      </c>
    </row>
    <row r="113" spans="1:39" ht="30" x14ac:dyDescent="0.25">
      <c r="A113" s="41" t="s">
        <v>197</v>
      </c>
      <c r="B113" s="15" t="s">
        <v>198</v>
      </c>
      <c r="C113" s="21" t="s">
        <v>199</v>
      </c>
      <c r="D113" s="16" t="s">
        <v>98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6">
        <v>0</v>
      </c>
      <c r="K113" s="16">
        <v>0</v>
      </c>
      <c r="L113" s="16">
        <v>0</v>
      </c>
      <c r="M113" s="16">
        <v>0</v>
      </c>
      <c r="N113" s="12">
        <v>0</v>
      </c>
      <c r="O113" s="16">
        <v>0</v>
      </c>
      <c r="P113" s="16">
        <v>0</v>
      </c>
      <c r="Q113" s="16">
        <v>0</v>
      </c>
      <c r="R113" s="16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27">
        <f t="shared" ref="AI113:AI114" si="94">AD113+Y113++T113+O113+J113</f>
        <v>0</v>
      </c>
      <c r="AJ113" s="27">
        <f t="shared" ref="AJ113:AJ114" si="95">AE113+Z113++U113+P113+K113</f>
        <v>0</v>
      </c>
      <c r="AK113" s="27">
        <f t="shared" ref="AK113:AK114" si="96">AF113+AA113++V113+Q113+L113</f>
        <v>0</v>
      </c>
      <c r="AL113" s="27">
        <f t="shared" ref="AL113:AL114" si="97">AG113+AB113++W113+R113+M113</f>
        <v>0</v>
      </c>
      <c r="AM113" s="27">
        <f t="shared" ref="AM113:AM114" si="98">AH113+AC113++X113+S113+N113</f>
        <v>0</v>
      </c>
    </row>
    <row r="114" spans="1:39" ht="30" x14ac:dyDescent="0.25">
      <c r="A114" s="45" t="s">
        <v>197</v>
      </c>
      <c r="B114" s="15" t="s">
        <v>248</v>
      </c>
      <c r="C114" s="47" t="s">
        <v>249</v>
      </c>
      <c r="D114" s="30" t="s">
        <v>98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27">
        <f t="shared" si="94"/>
        <v>0</v>
      </c>
      <c r="AJ114" s="27">
        <f t="shared" si="95"/>
        <v>0</v>
      </c>
      <c r="AK114" s="27">
        <f t="shared" si="96"/>
        <v>0</v>
      </c>
      <c r="AL114" s="27">
        <f t="shared" si="97"/>
        <v>0</v>
      </c>
      <c r="AM114" s="27">
        <f t="shared" si="98"/>
        <v>0</v>
      </c>
    </row>
    <row r="115" spans="1:39" ht="30" x14ac:dyDescent="0.25">
      <c r="A115" s="36" t="s">
        <v>27</v>
      </c>
      <c r="B115" s="15" t="s">
        <v>96</v>
      </c>
      <c r="C115" s="11" t="s">
        <v>99</v>
      </c>
      <c r="D115" s="16" t="s">
        <v>98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6">
        <v>0</v>
      </c>
      <c r="K115" s="16">
        <v>0</v>
      </c>
      <c r="L115" s="16">
        <v>0</v>
      </c>
      <c r="M115" s="16">
        <v>0</v>
      </c>
      <c r="N115" s="12">
        <v>0</v>
      </c>
      <c r="O115" s="16">
        <v>0</v>
      </c>
      <c r="P115" s="16">
        <v>0</v>
      </c>
      <c r="Q115" s="16">
        <v>0</v>
      </c>
      <c r="R115" s="16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</row>
    <row r="116" spans="1:39" ht="33" customHeight="1" x14ac:dyDescent="0.25">
      <c r="A116" s="36" t="s">
        <v>35</v>
      </c>
      <c r="B116" s="15" t="s">
        <v>97</v>
      </c>
      <c r="C116" s="11" t="s">
        <v>99</v>
      </c>
      <c r="D116" s="16" t="s">
        <v>98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27">
        <f t="shared" ref="J116:AH116" si="99">SUM(J117:J130)</f>
        <v>0</v>
      </c>
      <c r="K116" s="27">
        <f t="shared" si="99"/>
        <v>0</v>
      </c>
      <c r="L116" s="27">
        <f t="shared" si="99"/>
        <v>0</v>
      </c>
      <c r="M116" s="27">
        <f t="shared" si="99"/>
        <v>0</v>
      </c>
      <c r="N116" s="27">
        <f t="shared" si="99"/>
        <v>0</v>
      </c>
      <c r="O116" s="27">
        <f t="shared" si="99"/>
        <v>0</v>
      </c>
      <c r="P116" s="27">
        <f t="shared" si="99"/>
        <v>0</v>
      </c>
      <c r="Q116" s="27">
        <f t="shared" si="99"/>
        <v>0</v>
      </c>
      <c r="R116" s="27">
        <f t="shared" si="99"/>
        <v>0</v>
      </c>
      <c r="S116" s="27">
        <f t="shared" si="99"/>
        <v>0</v>
      </c>
      <c r="T116" s="27">
        <f t="shared" si="99"/>
        <v>0</v>
      </c>
      <c r="U116" s="27">
        <f t="shared" si="99"/>
        <v>0</v>
      </c>
      <c r="V116" s="27">
        <f t="shared" si="99"/>
        <v>0</v>
      </c>
      <c r="W116" s="27">
        <f t="shared" si="99"/>
        <v>0</v>
      </c>
      <c r="X116" s="27">
        <f t="shared" si="99"/>
        <v>0</v>
      </c>
      <c r="Y116" s="27">
        <f t="shared" si="99"/>
        <v>0</v>
      </c>
      <c r="Z116" s="27">
        <f t="shared" si="99"/>
        <v>0</v>
      </c>
      <c r="AA116" s="27">
        <f t="shared" si="99"/>
        <v>0</v>
      </c>
      <c r="AB116" s="27">
        <f t="shared" si="99"/>
        <v>0</v>
      </c>
      <c r="AC116" s="27">
        <f t="shared" si="99"/>
        <v>0</v>
      </c>
      <c r="AD116" s="27">
        <f t="shared" si="99"/>
        <v>0</v>
      </c>
      <c r="AE116" s="27">
        <f t="shared" si="99"/>
        <v>0</v>
      </c>
      <c r="AF116" s="27">
        <f t="shared" si="99"/>
        <v>0</v>
      </c>
      <c r="AG116" s="27">
        <f t="shared" si="99"/>
        <v>0</v>
      </c>
      <c r="AH116" s="27">
        <f t="shared" si="99"/>
        <v>0</v>
      </c>
      <c r="AI116" s="27">
        <f>SUM(AI117:AI130)</f>
        <v>0</v>
      </c>
      <c r="AJ116" s="27">
        <f t="shared" ref="AJ116:AM116" si="100">SUM(AJ117:AJ130)</f>
        <v>0</v>
      </c>
      <c r="AK116" s="27">
        <f t="shared" si="100"/>
        <v>0</v>
      </c>
      <c r="AL116" s="27">
        <f t="shared" si="100"/>
        <v>0</v>
      </c>
      <c r="AM116" s="27">
        <f t="shared" si="100"/>
        <v>0</v>
      </c>
    </row>
    <row r="117" spans="1:39" ht="33" customHeight="1" x14ac:dyDescent="0.25">
      <c r="A117" s="36" t="s">
        <v>35</v>
      </c>
      <c r="B117" s="15" t="s">
        <v>195</v>
      </c>
      <c r="C117" s="11" t="s">
        <v>196</v>
      </c>
      <c r="D117" s="16" t="s">
        <v>98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6">
        <v>0</v>
      </c>
      <c r="K117" s="16">
        <v>0</v>
      </c>
      <c r="L117" s="16">
        <v>0</v>
      </c>
      <c r="M117" s="16">
        <v>0</v>
      </c>
      <c r="N117" s="12">
        <v>0</v>
      </c>
      <c r="O117" s="16">
        <v>0</v>
      </c>
      <c r="P117" s="16">
        <v>0</v>
      </c>
      <c r="Q117" s="16">
        <v>0</v>
      </c>
      <c r="R117" s="16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27">
        <f t="shared" ref="AI117:AI130" si="101">AD117+Y117++T117+O117+J117</f>
        <v>0</v>
      </c>
      <c r="AJ117" s="27">
        <f t="shared" ref="AJ117:AJ130" si="102">AE117+Z117++U117+P117+K117</f>
        <v>0</v>
      </c>
      <c r="AK117" s="27">
        <f t="shared" ref="AK117:AK130" si="103">AF117+AA117++V117+Q117+L117</f>
        <v>0</v>
      </c>
      <c r="AL117" s="27">
        <f t="shared" ref="AL117:AL130" si="104">AG117+AB117++W117+R117+M117</f>
        <v>0</v>
      </c>
      <c r="AM117" s="27">
        <f t="shared" ref="AM117:AM130" si="105">AH117+AC117++X117+S117+N117</f>
        <v>0</v>
      </c>
    </row>
    <row r="118" spans="1:39" ht="60" x14ac:dyDescent="0.25">
      <c r="A118" s="46" t="s">
        <v>35</v>
      </c>
      <c r="B118" s="15" t="s">
        <v>250</v>
      </c>
      <c r="C118" s="47" t="s">
        <v>251</v>
      </c>
      <c r="D118" s="30" t="s">
        <v>98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B118" s="31">
        <v>0</v>
      </c>
      <c r="AC118" s="31">
        <v>0</v>
      </c>
      <c r="AD118" s="31">
        <v>0</v>
      </c>
      <c r="AE118" s="31">
        <v>0</v>
      </c>
      <c r="AF118" s="31">
        <v>0</v>
      </c>
      <c r="AG118" s="31">
        <v>0</v>
      </c>
      <c r="AH118" s="31">
        <v>0</v>
      </c>
      <c r="AI118" s="27">
        <f t="shared" si="101"/>
        <v>0</v>
      </c>
      <c r="AJ118" s="27">
        <f t="shared" si="102"/>
        <v>0</v>
      </c>
      <c r="AK118" s="27">
        <f t="shared" si="103"/>
        <v>0</v>
      </c>
      <c r="AL118" s="27">
        <f t="shared" si="104"/>
        <v>0</v>
      </c>
      <c r="AM118" s="27">
        <f t="shared" si="105"/>
        <v>0</v>
      </c>
    </row>
    <row r="119" spans="1:39" ht="18.75" x14ac:dyDescent="0.25">
      <c r="A119" s="46" t="s">
        <v>35</v>
      </c>
      <c r="B119" s="15" t="s">
        <v>252</v>
      </c>
      <c r="C119" s="47" t="s">
        <v>253</v>
      </c>
      <c r="D119" s="30" t="s">
        <v>98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1">
        <v>0</v>
      </c>
      <c r="AE119" s="31">
        <v>0</v>
      </c>
      <c r="AF119" s="31">
        <v>0</v>
      </c>
      <c r="AG119" s="31">
        <v>0</v>
      </c>
      <c r="AH119" s="31">
        <v>0</v>
      </c>
      <c r="AI119" s="27">
        <f t="shared" si="101"/>
        <v>0</v>
      </c>
      <c r="AJ119" s="27">
        <f t="shared" si="102"/>
        <v>0</v>
      </c>
      <c r="AK119" s="27">
        <f t="shared" si="103"/>
        <v>0</v>
      </c>
      <c r="AL119" s="27">
        <f t="shared" si="104"/>
        <v>0</v>
      </c>
      <c r="AM119" s="27">
        <f t="shared" si="105"/>
        <v>0</v>
      </c>
    </row>
    <row r="120" spans="1:39" ht="18.75" x14ac:dyDescent="0.25">
      <c r="A120" s="46" t="s">
        <v>35</v>
      </c>
      <c r="B120" s="15" t="s">
        <v>254</v>
      </c>
      <c r="C120" s="47" t="s">
        <v>255</v>
      </c>
      <c r="D120" s="30" t="s">
        <v>98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1">
        <v>0</v>
      </c>
      <c r="AE120" s="31">
        <v>0</v>
      </c>
      <c r="AF120" s="31">
        <v>0</v>
      </c>
      <c r="AG120" s="31">
        <v>0</v>
      </c>
      <c r="AH120" s="31">
        <v>0</v>
      </c>
      <c r="AI120" s="27">
        <f t="shared" si="101"/>
        <v>0</v>
      </c>
      <c r="AJ120" s="27">
        <f t="shared" si="102"/>
        <v>0</v>
      </c>
      <c r="AK120" s="27">
        <f t="shared" si="103"/>
        <v>0</v>
      </c>
      <c r="AL120" s="27">
        <f t="shared" si="104"/>
        <v>0</v>
      </c>
      <c r="AM120" s="27">
        <f t="shared" si="105"/>
        <v>0</v>
      </c>
    </row>
    <row r="121" spans="1:39" ht="30" x14ac:dyDescent="0.25">
      <c r="A121" s="46" t="s">
        <v>35</v>
      </c>
      <c r="B121" s="15" t="s">
        <v>256</v>
      </c>
      <c r="C121" s="47" t="s">
        <v>257</v>
      </c>
      <c r="D121" s="30" t="s">
        <v>98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  <c r="X121" s="31">
        <v>0</v>
      </c>
      <c r="Y121" s="31">
        <v>0</v>
      </c>
      <c r="Z121" s="31">
        <v>0</v>
      </c>
      <c r="AA121" s="31">
        <v>0</v>
      </c>
      <c r="AB121" s="31">
        <v>0</v>
      </c>
      <c r="AC121" s="31">
        <v>0</v>
      </c>
      <c r="AD121" s="31">
        <v>0</v>
      </c>
      <c r="AE121" s="31">
        <v>0</v>
      </c>
      <c r="AF121" s="31">
        <v>0</v>
      </c>
      <c r="AG121" s="31">
        <v>0</v>
      </c>
      <c r="AH121" s="31">
        <v>0</v>
      </c>
      <c r="AI121" s="27">
        <f t="shared" si="101"/>
        <v>0</v>
      </c>
      <c r="AJ121" s="27">
        <f t="shared" si="102"/>
        <v>0</v>
      </c>
      <c r="AK121" s="27">
        <f t="shared" si="103"/>
        <v>0</v>
      </c>
      <c r="AL121" s="27">
        <f t="shared" si="104"/>
        <v>0</v>
      </c>
      <c r="AM121" s="27">
        <f t="shared" si="105"/>
        <v>0</v>
      </c>
    </row>
    <row r="122" spans="1:39" ht="18.75" x14ac:dyDescent="0.25">
      <c r="A122" s="46" t="s">
        <v>35</v>
      </c>
      <c r="B122" s="15" t="s">
        <v>258</v>
      </c>
      <c r="C122" s="47" t="s">
        <v>259</v>
      </c>
      <c r="D122" s="30" t="s">
        <v>98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1">
        <v>0</v>
      </c>
      <c r="AE122" s="31">
        <v>0</v>
      </c>
      <c r="AF122" s="31">
        <v>0</v>
      </c>
      <c r="AG122" s="31">
        <v>0</v>
      </c>
      <c r="AH122" s="31">
        <v>0</v>
      </c>
      <c r="AI122" s="27">
        <f t="shared" si="101"/>
        <v>0</v>
      </c>
      <c r="AJ122" s="27">
        <f t="shared" si="102"/>
        <v>0</v>
      </c>
      <c r="AK122" s="27">
        <f t="shared" si="103"/>
        <v>0</v>
      </c>
      <c r="AL122" s="27">
        <f t="shared" si="104"/>
        <v>0</v>
      </c>
      <c r="AM122" s="27">
        <f t="shared" si="105"/>
        <v>0</v>
      </c>
    </row>
    <row r="123" spans="1:39" ht="18.75" x14ac:dyDescent="0.25">
      <c r="A123" s="46" t="s">
        <v>35</v>
      </c>
      <c r="B123" s="15" t="s">
        <v>260</v>
      </c>
      <c r="C123" s="47" t="s">
        <v>261</v>
      </c>
      <c r="D123" s="30" t="s">
        <v>98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1">
        <v>0</v>
      </c>
      <c r="AE123" s="31">
        <v>0</v>
      </c>
      <c r="AF123" s="31">
        <v>0</v>
      </c>
      <c r="AG123" s="31">
        <v>0</v>
      </c>
      <c r="AH123" s="31">
        <v>0</v>
      </c>
      <c r="AI123" s="27">
        <f t="shared" si="101"/>
        <v>0</v>
      </c>
      <c r="AJ123" s="27">
        <f t="shared" si="102"/>
        <v>0</v>
      </c>
      <c r="AK123" s="27">
        <f t="shared" si="103"/>
        <v>0</v>
      </c>
      <c r="AL123" s="27">
        <f t="shared" si="104"/>
        <v>0</v>
      </c>
      <c r="AM123" s="27">
        <f t="shared" si="105"/>
        <v>0</v>
      </c>
    </row>
    <row r="124" spans="1:39" ht="18.75" x14ac:dyDescent="0.25">
      <c r="A124" s="46" t="s">
        <v>35</v>
      </c>
      <c r="B124" s="15" t="s">
        <v>262</v>
      </c>
      <c r="C124" s="47" t="s">
        <v>263</v>
      </c>
      <c r="D124" s="30" t="s">
        <v>98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1">
        <v>0</v>
      </c>
      <c r="AE124" s="31">
        <v>0</v>
      </c>
      <c r="AF124" s="31">
        <v>0</v>
      </c>
      <c r="AG124" s="31">
        <v>0</v>
      </c>
      <c r="AH124" s="31">
        <v>0</v>
      </c>
      <c r="AI124" s="27">
        <f t="shared" si="101"/>
        <v>0</v>
      </c>
      <c r="AJ124" s="27">
        <f t="shared" si="102"/>
        <v>0</v>
      </c>
      <c r="AK124" s="27">
        <f t="shared" si="103"/>
        <v>0</v>
      </c>
      <c r="AL124" s="27">
        <f t="shared" si="104"/>
        <v>0</v>
      </c>
      <c r="AM124" s="27">
        <f t="shared" si="105"/>
        <v>0</v>
      </c>
    </row>
    <row r="125" spans="1:39" ht="45" x14ac:dyDescent="0.25">
      <c r="A125" s="46" t="s">
        <v>35</v>
      </c>
      <c r="B125" s="15" t="s">
        <v>264</v>
      </c>
      <c r="C125" s="47" t="s">
        <v>265</v>
      </c>
      <c r="D125" s="30" t="s">
        <v>98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1">
        <v>0</v>
      </c>
      <c r="AE125" s="31">
        <v>0</v>
      </c>
      <c r="AF125" s="31">
        <v>0</v>
      </c>
      <c r="AG125" s="31">
        <v>0</v>
      </c>
      <c r="AH125" s="31">
        <v>0</v>
      </c>
      <c r="AI125" s="27">
        <f t="shared" si="101"/>
        <v>0</v>
      </c>
      <c r="AJ125" s="27">
        <f t="shared" si="102"/>
        <v>0</v>
      </c>
      <c r="AK125" s="27">
        <f t="shared" si="103"/>
        <v>0</v>
      </c>
      <c r="AL125" s="27">
        <f t="shared" si="104"/>
        <v>0</v>
      </c>
      <c r="AM125" s="27">
        <f t="shared" si="105"/>
        <v>0</v>
      </c>
    </row>
    <row r="126" spans="1:39" ht="30" x14ac:dyDescent="0.25">
      <c r="A126" s="46" t="s">
        <v>35</v>
      </c>
      <c r="B126" s="15" t="s">
        <v>266</v>
      </c>
      <c r="C126" s="47" t="s">
        <v>267</v>
      </c>
      <c r="D126" s="30" t="s">
        <v>98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1">
        <v>0</v>
      </c>
      <c r="AE126" s="31">
        <v>0</v>
      </c>
      <c r="AF126" s="31">
        <v>0</v>
      </c>
      <c r="AG126" s="31">
        <v>0</v>
      </c>
      <c r="AH126" s="31">
        <v>0</v>
      </c>
      <c r="AI126" s="27">
        <f t="shared" si="101"/>
        <v>0</v>
      </c>
      <c r="AJ126" s="27">
        <f t="shared" si="102"/>
        <v>0</v>
      </c>
      <c r="AK126" s="27">
        <f t="shared" si="103"/>
        <v>0</v>
      </c>
      <c r="AL126" s="27">
        <f t="shared" si="104"/>
        <v>0</v>
      </c>
      <c r="AM126" s="27">
        <f t="shared" si="105"/>
        <v>0</v>
      </c>
    </row>
    <row r="127" spans="1:39" ht="30" x14ac:dyDescent="0.25">
      <c r="A127" s="46" t="s">
        <v>35</v>
      </c>
      <c r="B127" s="15" t="s">
        <v>268</v>
      </c>
      <c r="C127" s="47" t="s">
        <v>269</v>
      </c>
      <c r="D127" s="30" t="s">
        <v>98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31">
        <v>0</v>
      </c>
      <c r="V127" s="31">
        <v>0</v>
      </c>
      <c r="W127" s="31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31">
        <v>0</v>
      </c>
      <c r="AF127" s="31">
        <v>0</v>
      </c>
      <c r="AG127" s="31">
        <v>0</v>
      </c>
      <c r="AH127" s="31">
        <v>0</v>
      </c>
      <c r="AI127" s="27">
        <f t="shared" si="101"/>
        <v>0</v>
      </c>
      <c r="AJ127" s="27">
        <f t="shared" si="102"/>
        <v>0</v>
      </c>
      <c r="AK127" s="27">
        <f t="shared" si="103"/>
        <v>0</v>
      </c>
      <c r="AL127" s="27">
        <f t="shared" si="104"/>
        <v>0</v>
      </c>
      <c r="AM127" s="27">
        <f t="shared" si="105"/>
        <v>0</v>
      </c>
    </row>
    <row r="128" spans="1:39" ht="18.75" x14ac:dyDescent="0.25">
      <c r="A128" s="46" t="s">
        <v>35</v>
      </c>
      <c r="B128" s="15" t="s">
        <v>270</v>
      </c>
      <c r="C128" s="47" t="s">
        <v>271</v>
      </c>
      <c r="D128" s="30" t="s">
        <v>98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1">
        <v>0</v>
      </c>
      <c r="AE128" s="31">
        <v>0</v>
      </c>
      <c r="AF128" s="31">
        <v>0</v>
      </c>
      <c r="AG128" s="31">
        <v>0</v>
      </c>
      <c r="AH128" s="31">
        <v>0</v>
      </c>
      <c r="AI128" s="27">
        <f t="shared" si="101"/>
        <v>0</v>
      </c>
      <c r="AJ128" s="27">
        <f t="shared" si="102"/>
        <v>0</v>
      </c>
      <c r="AK128" s="27">
        <f t="shared" si="103"/>
        <v>0</v>
      </c>
      <c r="AL128" s="27">
        <f t="shared" si="104"/>
        <v>0</v>
      </c>
      <c r="AM128" s="27">
        <f t="shared" si="105"/>
        <v>0</v>
      </c>
    </row>
    <row r="129" spans="1:39" ht="30" x14ac:dyDescent="0.25">
      <c r="A129" s="46" t="s">
        <v>35</v>
      </c>
      <c r="B129" s="15" t="s">
        <v>272</v>
      </c>
      <c r="C129" s="47" t="s">
        <v>273</v>
      </c>
      <c r="D129" s="30" t="s">
        <v>98</v>
      </c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1">
        <v>0</v>
      </c>
      <c r="W129" s="31">
        <v>0</v>
      </c>
      <c r="X129" s="31">
        <v>0</v>
      </c>
      <c r="Y129" s="31">
        <v>0</v>
      </c>
      <c r="Z129" s="31">
        <v>0</v>
      </c>
      <c r="AA129" s="31">
        <v>0</v>
      </c>
      <c r="AB129" s="31">
        <v>0</v>
      </c>
      <c r="AC129" s="31">
        <v>0</v>
      </c>
      <c r="AD129" s="31">
        <v>0</v>
      </c>
      <c r="AE129" s="31">
        <v>0</v>
      </c>
      <c r="AF129" s="31">
        <v>0</v>
      </c>
      <c r="AG129" s="31">
        <v>0</v>
      </c>
      <c r="AH129" s="31">
        <v>0</v>
      </c>
      <c r="AI129" s="27">
        <f t="shared" si="101"/>
        <v>0</v>
      </c>
      <c r="AJ129" s="27">
        <f t="shared" si="102"/>
        <v>0</v>
      </c>
      <c r="AK129" s="27">
        <f t="shared" si="103"/>
        <v>0</v>
      </c>
      <c r="AL129" s="27">
        <f t="shared" si="104"/>
        <v>0</v>
      </c>
      <c r="AM129" s="27">
        <f t="shared" si="105"/>
        <v>0</v>
      </c>
    </row>
    <row r="130" spans="1:39" ht="18.75" x14ac:dyDescent="0.25">
      <c r="A130" s="46" t="s">
        <v>35</v>
      </c>
      <c r="B130" s="15" t="s">
        <v>274</v>
      </c>
      <c r="C130" s="47" t="s">
        <v>275</v>
      </c>
      <c r="D130" s="30" t="s">
        <v>98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0</v>
      </c>
      <c r="V130" s="31">
        <v>0</v>
      </c>
      <c r="W130" s="31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0</v>
      </c>
      <c r="AD130" s="31">
        <v>0</v>
      </c>
      <c r="AE130" s="31">
        <v>0</v>
      </c>
      <c r="AF130" s="31">
        <v>0</v>
      </c>
      <c r="AG130" s="31">
        <v>0</v>
      </c>
      <c r="AH130" s="31">
        <v>0</v>
      </c>
      <c r="AI130" s="27">
        <f t="shared" si="101"/>
        <v>0</v>
      </c>
      <c r="AJ130" s="27">
        <f t="shared" si="102"/>
        <v>0</v>
      </c>
      <c r="AK130" s="27">
        <f t="shared" si="103"/>
        <v>0</v>
      </c>
      <c r="AL130" s="27">
        <f t="shared" si="104"/>
        <v>0</v>
      </c>
      <c r="AM130" s="27">
        <f t="shared" si="105"/>
        <v>0</v>
      </c>
    </row>
  </sheetData>
  <autoFilter ref="A20:AM130" xr:uid="{00000000-0001-0000-0000-000000000000}"/>
  <mergeCells count="26">
    <mergeCell ref="A8:AM8"/>
    <mergeCell ref="A9:AM9"/>
    <mergeCell ref="A10:AM10"/>
    <mergeCell ref="A11:AM11"/>
    <mergeCell ref="A12:AM12"/>
    <mergeCell ref="AI16:AM16"/>
    <mergeCell ref="E17:I17"/>
    <mergeCell ref="J17:N17"/>
    <mergeCell ref="O17:S17"/>
    <mergeCell ref="A13:AM13"/>
    <mergeCell ref="T17:X17"/>
    <mergeCell ref="Y17:AC17"/>
    <mergeCell ref="AD17:AH17"/>
    <mergeCell ref="AI17:AM17"/>
    <mergeCell ref="A14:AM14"/>
    <mergeCell ref="A15:A18"/>
    <mergeCell ref="B15:B18"/>
    <mergeCell ref="C15:C18"/>
    <mergeCell ref="D15:D18"/>
    <mergeCell ref="E15:I16"/>
    <mergeCell ref="J15:AM15"/>
    <mergeCell ref="J16:N16"/>
    <mergeCell ref="O16:S16"/>
    <mergeCell ref="T16:X16"/>
    <mergeCell ref="Y16:AC16"/>
    <mergeCell ref="AD16:AH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2022-05-15T17:18:28Z</dcterms:modified>
</cp:coreProperties>
</file>