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2кор ИПР\05.04.2022\G0516_1153926028850_39\формы 1-21\"/>
    </mc:Choice>
  </mc:AlternateContent>
  <xr:revisionPtr revIDLastSave="0" documentId="13_ncr:1_{D417F95D-F32C-4F69-A9DE-93D1F9E41AC4}" xr6:coauthVersionLast="47" xr6:coauthVersionMax="47" xr10:uidLastSave="{00000000-0000-0000-0000-000000000000}"/>
  <bookViews>
    <workbookView xWindow="510" yWindow="600" windowWidth="28290" windowHeight="15600" tabRatio="849" xr2:uid="{00000000-000D-0000-FFFF-FFFF00000000}"/>
  </bookViews>
  <sheets>
    <sheet name="14" sheetId="55" r:id="rId1"/>
  </sheet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1" i="55" l="1"/>
  <c r="M17" i="55"/>
  <c r="K17" i="55"/>
  <c r="K21" i="55"/>
  <c r="F21" i="55"/>
  <c r="D17" i="55"/>
  <c r="U21" i="55"/>
  <c r="T21" i="55"/>
  <c r="S21" i="55"/>
  <c r="R21" i="55"/>
  <c r="Q21" i="55"/>
  <c r="J21" i="55"/>
  <c r="I21" i="55"/>
  <c r="H21" i="55"/>
  <c r="G21" i="55"/>
  <c r="D21" i="55"/>
  <c r="U17" i="55"/>
  <c r="T17" i="55"/>
  <c r="S17" i="55"/>
  <c r="R17" i="55"/>
  <c r="Q17" i="55"/>
  <c r="J17" i="55"/>
  <c r="I17" i="55"/>
  <c r="H17" i="55"/>
  <c r="G17" i="55"/>
  <c r="F17" i="55"/>
</calcChain>
</file>

<file path=xl/sharedStrings.xml><?xml version="1.0" encoding="utf-8"?>
<sst xmlns="http://schemas.openxmlformats.org/spreadsheetml/2006/main" count="217" uniqueCount="90">
  <si>
    <t>к приказу Минэнерго России</t>
  </si>
  <si>
    <t>Общий объем финансирования, в том числе за счет:</t>
  </si>
  <si>
    <t>федерального бюджета</t>
  </si>
  <si>
    <t>иных источников финансирования</t>
  </si>
  <si>
    <t>Калининградская область</t>
  </si>
  <si>
    <t>1.5</t>
  </si>
  <si>
    <t>1.4</t>
  </si>
  <si>
    <t>1.6</t>
  </si>
  <si>
    <t>от «__» _____ 2016 г. №___</t>
  </si>
  <si>
    <t>Номер группы инвести-ционных проектов</t>
  </si>
  <si>
    <t xml:space="preserve">Оценка полной стоимости инвестиционного проекта в прогнозных ценах соответствующих лет, млн рублей (с НДС) </t>
  </si>
  <si>
    <t>средств, полученных от оказания услуг, реализации товаров по регулируемым государством ценам (тарифам)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</si>
  <si>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</si>
  <si>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</si>
  <si>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</si>
  <si>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нд</t>
  </si>
  <si>
    <t>Г</t>
  </si>
  <si>
    <t>полное наименование субъекта электроэнергетики</t>
  </si>
  <si>
    <t>Идентификатор инвестиционного проекта</t>
  </si>
  <si>
    <t>МВ×А</t>
  </si>
  <si>
    <t>Штуки</t>
  </si>
  <si>
    <t>км</t>
  </si>
  <si>
    <t>Приложение  № 14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</si>
  <si>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</si>
  <si>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  Наименование инвестиционного проекта  (группы инвестиционных проектов)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</si>
  <si>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</si>
  <si>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</si>
  <si>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</si>
  <si>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</si>
  <si>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</si>
  <si>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</si>
  <si>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</si>
  <si>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бюджетов субъектов Российской Федерации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</si>
  <si>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</si>
  <si>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</si>
  <si>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</si>
  <si>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</si>
  <si>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</si>
  <si>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</si>
  <si>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</si>
  <si>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</si>
  <si>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16.3.1</t>
  </si>
  <si>
    <t>16.3.2</t>
  </si>
  <si>
    <t>Инвестиционная программа АО "Западная энергетическая компания"</t>
  </si>
  <si>
    <t>1.4.</t>
  </si>
  <si>
    <t xml:space="preserve">Строительство ВЛ 0,4 кВ   13-03 от ТП-13 , протяженностью 450 м </t>
  </si>
  <si>
    <t>K 20-03</t>
  </si>
  <si>
    <t>Приобретение электросетевого комплекса ООО "Татэнерго"</t>
  </si>
  <si>
    <t>K-20-02</t>
  </si>
  <si>
    <t>утв. сметный расчет февраль 2020</t>
  </si>
  <si>
    <t>отчет об оценке, договор купли-продажи №1,2 от 26.11.2019</t>
  </si>
  <si>
    <t xml:space="preserve">Утвержденные плановые значения показателей приведены в соответствии с приказом СГРЦТ Калининградской области №50-04э/21 от 28.10.2021  
</t>
  </si>
  <si>
    <t>Год раскрытия информации: 2022 год</t>
  </si>
  <si>
    <t>Строительство 2-х КЛ-0,4кВ от ТП-12 до СП-0,4 (Новый), монтаж СП-0,4кВ п.Южный, Багратионовского р-на</t>
  </si>
  <si>
    <t>M 22-19</t>
  </si>
  <si>
    <t>Приобретение комплекта сервера Dell EMC PE R640 8B (2x Gold 6234 3.3Ghz 8C 24.75Mb/HSP  Kit/PF Kit/4x 16GB 3200Mhz Kit/PERC H750/2x 480GB SSD SATA RI/2x 1.2TB SAS 10k/4x GbE/2x 750W/iDRAC9 Ent./Bezel/Rails/3yw ProSupport NBD</t>
  </si>
  <si>
    <t>M 22-04</t>
  </si>
  <si>
    <t>Приобретение аппарата испытания диэлектриков АИД-70М</t>
  </si>
  <si>
    <t>M 22-05</t>
  </si>
  <si>
    <t>Приобретение устройства испытательного  "Ретом-61" – 1 шт.</t>
  </si>
  <si>
    <t>M 22-06</t>
  </si>
  <si>
    <t>Приобретение автомобиля бортового с краном манипулятором на базе КАМАЗ 43118</t>
  </si>
  <si>
    <t>M 22-07</t>
  </si>
  <si>
    <t>Приобретение автокрана на базе КАМАЗ 43118</t>
  </si>
  <si>
    <t>M 22-08</t>
  </si>
  <si>
    <t>Приобретение мини-экскаватора JCB8030ZTS</t>
  </si>
  <si>
    <t>M 22-09</t>
  </si>
  <si>
    <t>Приобретение экскаватора New Holland E195b</t>
  </si>
  <si>
    <t>M 22-10</t>
  </si>
  <si>
    <t>Приобретение многофункционального измерителя параметров электроустановок MI 3100 S (с поверкой) с комплектом для измерения сопротивления заземления S2026</t>
  </si>
  <si>
    <t>M 22-11</t>
  </si>
  <si>
    <t>Устройство систем кондиционирования ПС Луговая, ПС Окружная</t>
  </si>
  <si>
    <t>L 21-22</t>
  </si>
  <si>
    <t xml:space="preserve">Монтаж кондиционеров на ПС "Университетская" и ПС "Ижевская" </t>
  </si>
  <si>
    <t>M 22-12</t>
  </si>
  <si>
    <t>Приобретение компьютерной техники , плотера</t>
  </si>
  <si>
    <t>M 22-13</t>
  </si>
  <si>
    <t>Приобретение трассоискателя типа  RID GID Seek Tech SR24 с генератором RID GID ST 305 для  SR 20</t>
  </si>
  <si>
    <t>M 22-14</t>
  </si>
  <si>
    <t>Приобретение ВольтАмперфазометра Парма ВАФ-А(С)</t>
  </si>
  <si>
    <t>M 22-15</t>
  </si>
  <si>
    <t>коммерческое предложение</t>
  </si>
  <si>
    <t>сметный расчет</t>
  </si>
  <si>
    <t>увеличение зоны обслуживания за счет приобретения на аукционе электросетевого комплекса</t>
  </si>
  <si>
    <t>Обеспечение текущей деятельности в сфере электроэнергетики</t>
  </si>
  <si>
    <t>договор №3 от 28.10.2021</t>
  </si>
  <si>
    <t>договор №4 от 28.10.2021</t>
  </si>
  <si>
    <t>договор №2 от 28.10.2021</t>
  </si>
  <si>
    <t>договор №1 от 28.10.2021</t>
  </si>
  <si>
    <t>повышение надежности электроснабжения существующих потребителей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</si>
</sst>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0" borderId="0"/>
    <xf numFmtId="0" fontId="2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166" fontId="1" fillId="2" borderId="1" applyNumberFormat="0" applyFon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38" fontId="5" fillId="0" borderId="0">
      <alignment vertical="top"/>
    </xf>
    <xf numFmtId="0" fontId="3" fillId="0" borderId="0"/>
    <xf numFmtId="0" fontId="3" fillId="0" borderId="0"/>
    <xf numFmtId="0" fontId="2" fillId="0" borderId="0"/>
    <xf numFmtId="0" fontId="6" fillId="0" borderId="0"/>
    <xf numFmtId="0" fontId="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164" fontId="3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</cellStyleXfs>
  <cellXfs count="31">
    <xf numFmtId="0" fontId="0" fillId="0" borderId="0" xfId="0"/>
    <xf numFmtId="4" fontId="2" fillId="0" borderId="2" xfId="0" applyNumberFormat="1" applyFont="1" applyFill="1" applyBorder="1" applyAlignment="1">
      <alignment horizontal="center" vertical="center"/>
    </xf>
    <xf numFmtId="0" fontId="2" fillId="0" borderId="0" xfId="2" applyFont="1" applyFill="1" applyBorder="1" applyAlignment="1">
      <alignment vertical="center"/>
    </xf>
    <xf numFmtId="0" fontId="2" fillId="0" borderId="0" xfId="2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2" xfId="2" applyFont="1" applyFill="1" applyBorder="1" applyAlignment="1">
      <alignment horizontal="center" vertical="center" textRotation="90" wrapText="1"/>
    </xf>
    <xf numFmtId="0" fontId="2" fillId="0" borderId="2" xfId="2" applyFont="1" applyFill="1" applyBorder="1" applyAlignment="1">
      <alignment horizontal="center" vertical="center"/>
    </xf>
    <xf numFmtId="49" fontId="2" fillId="0" borderId="2" xfId="2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 shrinkToFit="1"/>
    </xf>
    <xf numFmtId="165" fontId="2" fillId="0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horizontal="center" vertical="center"/>
    </xf>
    <xf numFmtId="165" fontId="2" fillId="0" borderId="2" xfId="22" applyNumberFormat="1" applyFont="1" applyFill="1" applyBorder="1" applyAlignment="1">
      <alignment horizontal="left" vertical="center" wrapText="1"/>
    </xf>
    <xf numFmtId="1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8" fillId="0" borderId="0" xfId="0" applyFont="1" applyFill="1" applyBorder="1"/>
    <xf numFmtId="167" fontId="9" fillId="0" borderId="2" xfId="0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/>
    </xf>
    <xf numFmtId="0" fontId="2" fillId="0" borderId="0" xfId="16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4" fontId="2" fillId="0" borderId="2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/>
    </xf>
    <xf numFmtId="0" fontId="2" fillId="0" borderId="0" xfId="16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167" fontId="2" fillId="0" borderId="0" xfId="16" applyNumberFormat="1" applyFont="1" applyFill="1" applyBorder="1" applyAlignment="1">
      <alignment horizontal="center" vertical="center" wrapText="1"/>
    </xf>
    <xf numFmtId="167" fontId="2" fillId="0" borderId="2" xfId="0" applyNumberFormat="1" applyFont="1" applyFill="1" applyBorder="1" applyAlignment="1">
      <alignment horizontal="center" vertical="center" wrapText="1"/>
    </xf>
    <xf numFmtId="167" fontId="9" fillId="0" borderId="3" xfId="0" applyNumberFormat="1" applyFont="1" applyFill="1" applyBorder="1" applyAlignment="1">
      <alignment horizontal="center" vertical="center" wrapText="1"/>
    </xf>
    <xf numFmtId="167" fontId="9" fillId="0" borderId="2" xfId="2" applyNumberFormat="1" applyFont="1" applyFill="1" applyBorder="1" applyAlignment="1">
      <alignment horizontal="center" vertical="center" wrapText="1"/>
    </xf>
  </cellXfs>
  <cellStyles count="26">
    <cellStyle name="Normal_прил 1.1" xfId="9" xr:uid="{00000000-0005-0000-0000-000000000000}"/>
    <cellStyle name="Денежный 2" xfId="22" xr:uid="{00000000-0005-0000-0000-000001000000}"/>
    <cellStyle name="Обычный" xfId="0" builtinId="0"/>
    <cellStyle name="Обычный 10" xfId="24" xr:uid="{00000000-0005-0000-0000-000003000000}"/>
    <cellStyle name="Обычный 105 2" xfId="20" xr:uid="{00000000-0005-0000-0000-000004000000}"/>
    <cellStyle name="Обычный 19" xfId="21" xr:uid="{00000000-0005-0000-0000-000005000000}"/>
    <cellStyle name="Обычный 2" xfId="1" xr:uid="{00000000-0005-0000-0000-000006000000}"/>
    <cellStyle name="Обычный 2 2" xfId="12" xr:uid="{00000000-0005-0000-0000-000007000000}"/>
    <cellStyle name="Обычный 2 2 2 10 2" xfId="19" xr:uid="{00000000-0005-0000-0000-000008000000}"/>
    <cellStyle name="Обычный 2 26" xfId="5" xr:uid="{00000000-0005-0000-0000-000009000000}"/>
    <cellStyle name="Обычный 2 3" xfId="25" xr:uid="{00000000-0005-0000-0000-00000A000000}"/>
    <cellStyle name="Обычный 3" xfId="2" xr:uid="{00000000-0005-0000-0000-00000B000000}"/>
    <cellStyle name="Обычный 3 2" xfId="17" xr:uid="{00000000-0005-0000-0000-00000C000000}"/>
    <cellStyle name="Обычный 4" xfId="13" xr:uid="{00000000-0005-0000-0000-00000D000000}"/>
    <cellStyle name="Обычный 4 2" xfId="23" xr:uid="{00000000-0005-0000-0000-00000E000000}"/>
    <cellStyle name="Обычный 5" xfId="15" xr:uid="{00000000-0005-0000-0000-00000F000000}"/>
    <cellStyle name="Обычный 6 2 3" xfId="18" xr:uid="{00000000-0005-0000-0000-000010000000}"/>
    <cellStyle name="Обычный 7" xfId="16" xr:uid="{00000000-0005-0000-0000-000011000000}"/>
    <cellStyle name="Обычный 8" xfId="14" xr:uid="{00000000-0005-0000-0000-000012000000}"/>
    <cellStyle name="Примечание 3 2 2 2" xfId="6" xr:uid="{00000000-0005-0000-0000-000013000000}"/>
    <cellStyle name="Процентный 2" xfId="10" xr:uid="{00000000-0005-0000-0000-000014000000}"/>
    <cellStyle name="Стиль 1" xfId="11" xr:uid="{00000000-0005-0000-0000-000015000000}"/>
    <cellStyle name="Финансовый 2" xfId="7" xr:uid="{00000000-0005-0000-0000-000016000000}"/>
    <cellStyle name="Финансовый 2 5" xfId="4" xr:uid="{00000000-0005-0000-0000-000017000000}"/>
    <cellStyle name="Финансовый 2 5 2" xfId="8" xr:uid="{00000000-0005-0000-0000-000018000000}"/>
    <cellStyle name="Финансовый 3" xfId="3" xr:uid="{00000000-0005-0000-0000-00001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5"/>
  <sheetViews>
    <sheetView tabSelected="1" topLeftCell="A7" workbookViewId="0">
      <selection activeCell="A7" sqref="A1:XFD1048576"/>
    </sheetView>
  </sheetViews>
  <sheetFormatPr defaultColWidth="9.140625" defaultRowHeight="15" x14ac:dyDescent="0.25"/>
  <cols>
    <col min="1" max="1" width="11.42578125" style="17" customWidth="1"/>
    <col min="2" max="2" width="71.7109375" style="17" customWidth="1"/>
    <col min="3" max="3" width="17.5703125" style="17" customWidth="1"/>
    <col min="4" max="4" width="15.7109375" style="17" customWidth="1"/>
    <col min="5" max="5" width="18.140625" style="17" customWidth="1"/>
    <col min="6" max="6" width="13.28515625" style="17" customWidth="1"/>
    <col min="7" max="7" width="14.140625" style="17" customWidth="1"/>
    <col min="8" max="8" width="14" style="17" customWidth="1"/>
    <col min="9" max="9" width="17.28515625" style="17" customWidth="1"/>
    <col min="10" max="10" width="15.28515625" style="17" customWidth="1"/>
    <col min="11" max="11" width="17.85546875" style="17" customWidth="1"/>
    <col min="12" max="12" width="14" style="17" customWidth="1"/>
    <col min="13" max="13" width="17.42578125" style="17" customWidth="1"/>
    <col min="14" max="14" width="49.7109375" style="17" customWidth="1"/>
    <col min="15" max="15" width="21.42578125" style="17" customWidth="1"/>
    <col min="16" max="16" width="13.5703125" style="17" customWidth="1"/>
    <col min="17" max="17" width="13.42578125" style="17" customWidth="1"/>
    <col min="18" max="18" width="13.7109375" style="17" customWidth="1"/>
    <col min="19" max="19" width="13.5703125" style="17" customWidth="1"/>
    <col min="20" max="20" width="9.85546875" style="17" customWidth="1"/>
    <col min="21" max="21" width="11.7109375" style="17" customWidth="1"/>
    <col min="22" max="16384" width="9.140625" style="17"/>
  </cols>
  <sheetData>
    <row r="1" spans="1:21" s="2" customFormat="1" ht="15.75" x14ac:dyDescent="0.25">
      <c r="B1" s="19"/>
      <c r="Q1" s="3"/>
      <c r="S1" s="3" t="s">
        <v>22</v>
      </c>
    </row>
    <row r="2" spans="1:21" s="2" customFormat="1" ht="15.75" x14ac:dyDescent="0.25">
      <c r="B2" s="19"/>
      <c r="Q2" s="3"/>
      <c r="S2" s="3" t="s">
        <v>0</v>
      </c>
    </row>
    <row r="3" spans="1:21" s="2" customFormat="1" ht="15.75" x14ac:dyDescent="0.25">
      <c r="B3" s="19"/>
      <c r="Q3" s="3"/>
      <c r="S3" s="3" t="s">
        <v>8</v>
      </c>
    </row>
    <row r="4" spans="1:21" s="2" customFormat="1" ht="15.75" x14ac:dyDescent="0.25">
      <c r="C4" s="2" t="s">
        <v>23</v>
      </c>
      <c r="D4" s="19"/>
      <c r="E4" s="19"/>
      <c r="F4" s="19"/>
      <c r="G4" s="19"/>
      <c r="H4" s="19"/>
      <c r="I4" s="19"/>
      <c r="J4" s="19"/>
      <c r="K4" s="19"/>
      <c r="L4" s="20"/>
      <c r="M4" s="20"/>
      <c r="N4" s="20"/>
      <c r="O4" s="20"/>
      <c r="P4" s="20"/>
      <c r="Q4" s="20"/>
      <c r="R4" s="20"/>
      <c r="S4" s="20"/>
      <c r="T4" s="20"/>
      <c r="U4" s="20"/>
    </row>
    <row r="5" spans="1:21" s="2" customFormat="1" ht="15.75" x14ac:dyDescent="0.25">
      <c r="B5" s="19"/>
    </row>
    <row r="6" spans="1:21" s="2" customFormat="1" ht="15.75" x14ac:dyDescent="0.25">
      <c r="C6" s="24" t="s">
        <v>43</v>
      </c>
      <c r="D6" s="24"/>
      <c r="E6" s="24"/>
      <c r="F6" s="24"/>
      <c r="G6" s="24"/>
      <c r="H6" s="24"/>
      <c r="I6" s="24"/>
      <c r="J6" s="24"/>
      <c r="K6" s="24"/>
      <c r="L6" s="20"/>
      <c r="M6" s="20"/>
      <c r="N6" s="20"/>
      <c r="O6" s="20"/>
      <c r="P6" s="20"/>
      <c r="Q6" s="20"/>
      <c r="R6" s="20"/>
      <c r="S6" s="20"/>
      <c r="T6" s="20"/>
      <c r="U6" s="20"/>
    </row>
    <row r="7" spans="1:21" s="2" customFormat="1" ht="15.75" x14ac:dyDescent="0.25">
      <c r="C7" s="24" t="s">
        <v>17</v>
      </c>
      <c r="D7" s="24"/>
      <c r="E7" s="24"/>
      <c r="F7" s="24"/>
      <c r="G7" s="24"/>
      <c r="H7" s="24"/>
      <c r="I7" s="24"/>
      <c r="J7" s="24"/>
      <c r="K7" s="24"/>
      <c r="L7" s="20"/>
      <c r="M7" s="20"/>
      <c r="N7" s="20"/>
      <c r="O7" s="20"/>
      <c r="P7" s="20"/>
      <c r="Q7" s="20"/>
      <c r="R7" s="20"/>
      <c r="S7" s="20"/>
      <c r="T7" s="20"/>
      <c r="U7" s="20"/>
    </row>
    <row r="8" spans="1:21" s="2" customFormat="1" ht="30.75" customHeight="1" x14ac:dyDescent="0.25">
      <c r="A8" s="20"/>
      <c r="B8" s="20"/>
      <c r="C8" s="27" t="s">
        <v>51</v>
      </c>
      <c r="D8" s="27"/>
      <c r="E8" s="27"/>
      <c r="F8" s="27"/>
      <c r="G8" s="27"/>
      <c r="H8" s="27"/>
      <c r="I8" s="27"/>
      <c r="J8" s="27"/>
      <c r="K8" s="27"/>
      <c r="L8" s="27"/>
      <c r="M8" s="20"/>
      <c r="N8" s="20"/>
      <c r="O8" s="20"/>
      <c r="P8" s="20"/>
      <c r="Q8" s="20"/>
      <c r="R8" s="20"/>
      <c r="S8" s="20"/>
    </row>
    <row r="9" spans="1:21" s="2" customFormat="1" ht="15.75" x14ac:dyDescent="0.25">
      <c r="C9" s="25" t="s">
        <v>52</v>
      </c>
      <c r="D9" s="25"/>
      <c r="E9" s="25"/>
      <c r="F9" s="25"/>
      <c r="G9" s="25"/>
      <c r="H9" s="25"/>
      <c r="I9" s="25"/>
      <c r="J9" s="25"/>
      <c r="K9" s="25"/>
      <c r="L9" s="20"/>
      <c r="M9" s="20"/>
      <c r="N9" s="20"/>
      <c r="O9" s="20"/>
      <c r="P9" s="20"/>
      <c r="Q9" s="20"/>
      <c r="R9" s="20"/>
      <c r="S9" s="20"/>
      <c r="T9" s="20"/>
      <c r="U9" s="20"/>
    </row>
    <row r="11" spans="1:21" s="19" customFormat="1" ht="40.5" customHeight="1" x14ac:dyDescent="0.25">
      <c r="A11" s="22" t="s">
        <v>9</v>
      </c>
      <c r="B11" s="22" t="s">
        <v>24</v>
      </c>
      <c r="C11" s="22" t="s">
        <v>18</v>
      </c>
      <c r="D11" s="26" t="s">
        <v>10</v>
      </c>
      <c r="E11" s="26" t="s">
        <v>25</v>
      </c>
      <c r="F11" s="26" t="s">
        <v>26</v>
      </c>
      <c r="G11" s="26"/>
      <c r="H11" s="26"/>
      <c r="I11" s="26"/>
      <c r="J11" s="26"/>
      <c r="K11" s="26" t="s">
        <v>27</v>
      </c>
      <c r="L11" s="26" t="s">
        <v>28</v>
      </c>
      <c r="M11" s="26"/>
      <c r="N11" s="22" t="s">
        <v>29</v>
      </c>
      <c r="O11" s="22" t="s">
        <v>30</v>
      </c>
      <c r="P11" s="22" t="s">
        <v>31</v>
      </c>
      <c r="Q11" s="22"/>
      <c r="R11" s="22"/>
      <c r="S11" s="22"/>
      <c r="T11" s="22"/>
      <c r="U11" s="22"/>
    </row>
    <row r="12" spans="1:21" s="19" customFormat="1" ht="15.75" x14ac:dyDescent="0.25">
      <c r="A12" s="22"/>
      <c r="B12" s="22"/>
      <c r="C12" s="22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2"/>
      <c r="O12" s="22"/>
      <c r="P12" s="23" t="s">
        <v>21</v>
      </c>
      <c r="Q12" s="23"/>
      <c r="R12" s="23" t="s">
        <v>19</v>
      </c>
      <c r="S12" s="23"/>
      <c r="T12" s="23" t="s">
        <v>20</v>
      </c>
      <c r="U12" s="23"/>
    </row>
    <row r="13" spans="1:21" s="19" customFormat="1" ht="141" customHeight="1" x14ac:dyDescent="0.25">
      <c r="A13" s="22"/>
      <c r="B13" s="22"/>
      <c r="C13" s="22"/>
      <c r="D13" s="26"/>
      <c r="E13" s="26"/>
      <c r="F13" s="4" t="s">
        <v>1</v>
      </c>
      <c r="G13" s="4" t="s">
        <v>2</v>
      </c>
      <c r="H13" s="4" t="s">
        <v>32</v>
      </c>
      <c r="I13" s="4" t="s">
        <v>11</v>
      </c>
      <c r="J13" s="4" t="s">
        <v>3</v>
      </c>
      <c r="K13" s="26"/>
      <c r="L13" s="21" t="s">
        <v>33</v>
      </c>
      <c r="M13" s="21" t="s">
        <v>34</v>
      </c>
      <c r="N13" s="22"/>
      <c r="O13" s="22"/>
      <c r="P13" s="5" t="s">
        <v>35</v>
      </c>
      <c r="Q13" s="5" t="s">
        <v>36</v>
      </c>
      <c r="R13" s="5" t="s">
        <v>35</v>
      </c>
      <c r="S13" s="5" t="s">
        <v>36</v>
      </c>
      <c r="T13" s="5" t="s">
        <v>35</v>
      </c>
      <c r="U13" s="5" t="s">
        <v>36</v>
      </c>
    </row>
    <row r="14" spans="1:21" s="19" customFormat="1" ht="15.75" x14ac:dyDescent="0.25">
      <c r="A14" s="6">
        <v>3</v>
      </c>
      <c r="B14" s="6">
        <v>4</v>
      </c>
      <c r="C14" s="6">
        <v>5</v>
      </c>
      <c r="D14" s="6">
        <v>6</v>
      </c>
      <c r="E14" s="6">
        <v>7</v>
      </c>
      <c r="F14" s="6">
        <v>8</v>
      </c>
      <c r="G14" s="6">
        <v>9</v>
      </c>
      <c r="H14" s="6">
        <v>10</v>
      </c>
      <c r="I14" s="6">
        <v>11</v>
      </c>
      <c r="J14" s="6">
        <v>12</v>
      </c>
      <c r="K14" s="6">
        <v>13</v>
      </c>
      <c r="L14" s="6">
        <v>14</v>
      </c>
      <c r="M14" s="6">
        <v>15</v>
      </c>
      <c r="N14" s="6">
        <v>16</v>
      </c>
      <c r="O14" s="6">
        <v>17</v>
      </c>
      <c r="P14" s="6">
        <v>18</v>
      </c>
      <c r="Q14" s="6">
        <v>19</v>
      </c>
      <c r="R14" s="6">
        <v>20</v>
      </c>
      <c r="S14" s="6">
        <v>21</v>
      </c>
      <c r="T14" s="6">
        <v>22</v>
      </c>
      <c r="U14" s="6">
        <v>23</v>
      </c>
    </row>
    <row r="15" spans="1:21" s="19" customFormat="1" ht="15.75" x14ac:dyDescent="0.25">
      <c r="A15" s="6">
        <v>1</v>
      </c>
      <c r="B15" s="6">
        <v>2</v>
      </c>
      <c r="C15" s="6">
        <v>3</v>
      </c>
      <c r="D15" s="6">
        <v>4</v>
      </c>
      <c r="E15" s="6">
        <v>5</v>
      </c>
      <c r="F15" s="6">
        <v>6</v>
      </c>
      <c r="G15" s="6">
        <v>7</v>
      </c>
      <c r="H15" s="6">
        <v>8</v>
      </c>
      <c r="I15" s="6">
        <v>9</v>
      </c>
      <c r="J15" s="6">
        <v>10</v>
      </c>
      <c r="K15" s="6">
        <v>11</v>
      </c>
      <c r="L15" s="6">
        <v>12</v>
      </c>
      <c r="M15" s="6">
        <v>13</v>
      </c>
      <c r="N15" s="6">
        <v>14</v>
      </c>
      <c r="O15" s="6">
        <v>15</v>
      </c>
      <c r="P15" s="7" t="s">
        <v>37</v>
      </c>
      <c r="Q15" s="7" t="s">
        <v>38</v>
      </c>
      <c r="R15" s="7" t="s">
        <v>39</v>
      </c>
      <c r="S15" s="7" t="s">
        <v>40</v>
      </c>
      <c r="T15" s="7" t="s">
        <v>41</v>
      </c>
      <c r="U15" s="7" t="s">
        <v>42</v>
      </c>
    </row>
    <row r="16" spans="1:21" s="12" customFormat="1" ht="25.5" customHeight="1" x14ac:dyDescent="0.25">
      <c r="A16" s="8">
        <v>1</v>
      </c>
      <c r="B16" s="9" t="s">
        <v>4</v>
      </c>
      <c r="C16" s="10" t="s">
        <v>16</v>
      </c>
      <c r="D16" s="18">
        <v>1722.490852069345</v>
      </c>
      <c r="E16" s="11" t="s">
        <v>15</v>
      </c>
      <c r="F16" s="18">
        <v>1616.1969187448958</v>
      </c>
      <c r="G16" s="18">
        <v>0</v>
      </c>
      <c r="H16" s="18">
        <v>0</v>
      </c>
      <c r="I16" s="18">
        <v>601.97917226095137</v>
      </c>
      <c r="J16" s="18">
        <v>1014.2177460799444</v>
      </c>
      <c r="K16" s="11">
        <v>1376.3708501045601</v>
      </c>
      <c r="L16" s="11" t="s">
        <v>15</v>
      </c>
      <c r="M16" s="11">
        <v>1355.3328331378932</v>
      </c>
      <c r="N16" s="11" t="s">
        <v>15</v>
      </c>
      <c r="O16" s="1" t="s">
        <v>15</v>
      </c>
      <c r="P16" s="1">
        <v>18.695</v>
      </c>
      <c r="Q16" s="18">
        <v>27.917000000000002</v>
      </c>
      <c r="R16" s="1">
        <v>113.97</v>
      </c>
      <c r="S16" s="28">
        <v>129.79</v>
      </c>
      <c r="T16" s="1">
        <v>150</v>
      </c>
      <c r="U16" s="18">
        <v>164</v>
      </c>
    </row>
    <row r="17" spans="1:21" s="12" customFormat="1" ht="31.5" x14ac:dyDescent="0.25">
      <c r="A17" s="13" t="s">
        <v>6</v>
      </c>
      <c r="B17" s="14" t="s">
        <v>12</v>
      </c>
      <c r="C17" s="21" t="s">
        <v>16</v>
      </c>
      <c r="D17" s="18">
        <f>SUM(D18:D19)</f>
        <v>5.2096198299999994</v>
      </c>
      <c r="E17" s="21" t="s">
        <v>15</v>
      </c>
      <c r="F17" s="18">
        <f t="shared" ref="F17:K17" si="0">SUM(F18:F19)</f>
        <v>5.2096198299999994</v>
      </c>
      <c r="G17" s="18">
        <f t="shared" si="0"/>
        <v>0</v>
      </c>
      <c r="H17" s="18">
        <f t="shared" si="0"/>
        <v>0</v>
      </c>
      <c r="I17" s="18">
        <f t="shared" si="0"/>
        <v>4.8106198300000003</v>
      </c>
      <c r="J17" s="18">
        <f t="shared" si="0"/>
        <v>0.39900000000000002</v>
      </c>
      <c r="K17" s="18">
        <f t="shared" si="0"/>
        <v>4.3446198300000001</v>
      </c>
      <c r="L17" s="21" t="s">
        <v>15</v>
      </c>
      <c r="M17" s="18">
        <f>SUM(M18:M19)</f>
        <v>4.3446198300000001</v>
      </c>
      <c r="N17" s="21" t="s">
        <v>15</v>
      </c>
      <c r="O17" s="21" t="s">
        <v>15</v>
      </c>
      <c r="P17" s="21" t="s">
        <v>15</v>
      </c>
      <c r="Q17" s="18">
        <f t="shared" ref="Q17" si="1">SUM(Q18:Q19)</f>
        <v>0.73</v>
      </c>
      <c r="R17" s="18">
        <f t="shared" ref="R17" si="2">SUM(R18:R19)</f>
        <v>0</v>
      </c>
      <c r="S17" s="18">
        <f t="shared" ref="S17" si="3">SUM(S18:S19)</f>
        <v>0</v>
      </c>
      <c r="T17" s="18">
        <f t="shared" ref="T17" si="4">SUM(T18:T19)</f>
        <v>0</v>
      </c>
      <c r="U17" s="18">
        <f t="shared" ref="U17" si="5">SUM(U18:U19)</f>
        <v>1</v>
      </c>
    </row>
    <row r="18" spans="1:21" s="12" customFormat="1" ht="47.25" x14ac:dyDescent="0.25">
      <c r="A18" s="15" t="s">
        <v>44</v>
      </c>
      <c r="B18" s="16" t="s">
        <v>45</v>
      </c>
      <c r="C18" s="21" t="s">
        <v>46</v>
      </c>
      <c r="D18" s="18">
        <v>2.41361983</v>
      </c>
      <c r="E18" s="21" t="s">
        <v>49</v>
      </c>
      <c r="F18" s="18">
        <v>2.41361983</v>
      </c>
      <c r="G18" s="18">
        <v>0</v>
      </c>
      <c r="H18" s="18">
        <v>0</v>
      </c>
      <c r="I18" s="18">
        <v>2.01461983</v>
      </c>
      <c r="J18" s="18">
        <v>0.39900000000000002</v>
      </c>
      <c r="K18" s="11">
        <v>2.01461983</v>
      </c>
      <c r="L18" s="21">
        <v>2020</v>
      </c>
      <c r="M18" s="1">
        <v>2.01461983</v>
      </c>
      <c r="N18" s="21" t="s">
        <v>89</v>
      </c>
      <c r="O18" s="21" t="s">
        <v>15</v>
      </c>
      <c r="P18" s="21" t="s">
        <v>15</v>
      </c>
      <c r="Q18" s="1">
        <v>0.43</v>
      </c>
      <c r="R18" s="21" t="s">
        <v>15</v>
      </c>
      <c r="S18" s="1">
        <v>0</v>
      </c>
      <c r="T18" s="21" t="s">
        <v>15</v>
      </c>
      <c r="U18" s="1">
        <v>0</v>
      </c>
    </row>
    <row r="19" spans="1:21" s="12" customFormat="1" ht="31.5" x14ac:dyDescent="0.25">
      <c r="A19" s="15" t="s">
        <v>44</v>
      </c>
      <c r="B19" s="16" t="s">
        <v>53</v>
      </c>
      <c r="C19" s="21" t="s">
        <v>54</v>
      </c>
      <c r="D19" s="18">
        <v>2.7959999999999998</v>
      </c>
      <c r="E19" s="21" t="s">
        <v>82</v>
      </c>
      <c r="F19" s="18">
        <v>2.7959999999999998</v>
      </c>
      <c r="G19" s="18">
        <v>0</v>
      </c>
      <c r="H19" s="18">
        <v>0</v>
      </c>
      <c r="I19" s="18">
        <v>2.7959999999999998</v>
      </c>
      <c r="J19" s="18">
        <v>0</v>
      </c>
      <c r="K19" s="11">
        <v>2.33</v>
      </c>
      <c r="L19" s="21">
        <v>2022</v>
      </c>
      <c r="M19" s="1">
        <v>2.33</v>
      </c>
      <c r="N19" s="21" t="s">
        <v>89</v>
      </c>
      <c r="O19" s="21" t="s">
        <v>15</v>
      </c>
      <c r="P19" s="21" t="s">
        <v>15</v>
      </c>
      <c r="Q19" s="1">
        <v>0.3</v>
      </c>
      <c r="R19" s="21" t="s">
        <v>15</v>
      </c>
      <c r="S19" s="1">
        <v>0</v>
      </c>
      <c r="T19" s="21" t="s">
        <v>15</v>
      </c>
      <c r="U19" s="1">
        <v>1</v>
      </c>
    </row>
    <row r="20" spans="1:21" ht="31.5" x14ac:dyDescent="0.25">
      <c r="A20" s="13" t="s">
        <v>5</v>
      </c>
      <c r="B20" s="14" t="s">
        <v>13</v>
      </c>
      <c r="C20" s="21" t="s">
        <v>16</v>
      </c>
      <c r="D20" s="21">
        <v>0</v>
      </c>
      <c r="E20" s="21" t="s">
        <v>15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1">
        <v>0</v>
      </c>
      <c r="L20" s="21" t="s">
        <v>15</v>
      </c>
      <c r="M20" s="1">
        <v>0</v>
      </c>
      <c r="N20" s="21" t="s">
        <v>15</v>
      </c>
      <c r="O20" s="21" t="s">
        <v>15</v>
      </c>
      <c r="P20" s="21" t="s">
        <v>15</v>
      </c>
      <c r="Q20" s="1">
        <v>0</v>
      </c>
      <c r="R20" s="21" t="s">
        <v>15</v>
      </c>
      <c r="S20" s="1">
        <v>0</v>
      </c>
      <c r="T20" s="21" t="s">
        <v>15</v>
      </c>
      <c r="U20" s="1">
        <v>0</v>
      </c>
    </row>
    <row r="21" spans="1:21" ht="18.75" x14ac:dyDescent="0.25">
      <c r="A21" s="13" t="s">
        <v>7</v>
      </c>
      <c r="B21" s="14" t="s">
        <v>14</v>
      </c>
      <c r="C21" s="21" t="s">
        <v>16</v>
      </c>
      <c r="D21" s="18">
        <f>SUM(D22:D35)</f>
        <v>221.943357932</v>
      </c>
      <c r="E21" s="21" t="s">
        <v>15</v>
      </c>
      <c r="F21" s="18">
        <f>SUM(F22:F35)</f>
        <v>193.101572022</v>
      </c>
      <c r="G21" s="18">
        <f t="shared" ref="G21:K21" si="6">SUM(G22:G35)</f>
        <v>0</v>
      </c>
      <c r="H21" s="18">
        <f t="shared" si="6"/>
        <v>0</v>
      </c>
      <c r="I21" s="18">
        <f t="shared" si="6"/>
        <v>22.459047895999998</v>
      </c>
      <c r="J21" s="18">
        <f t="shared" si="6"/>
        <v>170.64252412600001</v>
      </c>
      <c r="K21" s="18">
        <f t="shared" si="6"/>
        <v>185.04717594333331</v>
      </c>
      <c r="L21" s="21" t="s">
        <v>15</v>
      </c>
      <c r="M21" s="18">
        <f>SUM(M22:M35)</f>
        <v>184.9783623633333</v>
      </c>
      <c r="N21" s="21" t="s">
        <v>15</v>
      </c>
      <c r="O21" s="21" t="s">
        <v>15</v>
      </c>
      <c r="P21" s="21" t="s">
        <v>15</v>
      </c>
      <c r="Q21" s="18">
        <f t="shared" ref="Q21:U21" si="7">SUM(Q22:Q35)</f>
        <v>7.0789999999999997</v>
      </c>
      <c r="R21" s="18">
        <f t="shared" si="7"/>
        <v>0</v>
      </c>
      <c r="S21" s="18">
        <f t="shared" si="7"/>
        <v>42.519999999999996</v>
      </c>
      <c r="T21" s="18">
        <f t="shared" si="7"/>
        <v>0</v>
      </c>
      <c r="U21" s="18">
        <f t="shared" si="7"/>
        <v>42</v>
      </c>
    </row>
    <row r="22" spans="1:21" ht="45.75" customHeight="1" x14ac:dyDescent="0.25">
      <c r="A22" s="13" t="s">
        <v>7</v>
      </c>
      <c r="B22" s="14" t="s">
        <v>47</v>
      </c>
      <c r="C22" s="21" t="s">
        <v>48</v>
      </c>
      <c r="D22" s="18">
        <v>199.48431003600001</v>
      </c>
      <c r="E22" s="21" t="s">
        <v>50</v>
      </c>
      <c r="F22" s="18">
        <v>170.64252412600001</v>
      </c>
      <c r="G22" s="18">
        <v>0</v>
      </c>
      <c r="H22" s="18">
        <v>0</v>
      </c>
      <c r="I22" s="18">
        <v>0</v>
      </c>
      <c r="J22" s="18">
        <v>170.64252412600001</v>
      </c>
      <c r="K22" s="11">
        <v>166.23692503000001</v>
      </c>
      <c r="L22" s="21">
        <v>2020</v>
      </c>
      <c r="M22" s="1">
        <v>166.23692503000001</v>
      </c>
      <c r="N22" s="21" t="s">
        <v>83</v>
      </c>
      <c r="O22" s="21" t="s">
        <v>15</v>
      </c>
      <c r="P22" s="21" t="s">
        <v>15</v>
      </c>
      <c r="Q22" s="1">
        <v>7.0789999999999997</v>
      </c>
      <c r="R22" s="21" t="s">
        <v>15</v>
      </c>
      <c r="S22" s="1">
        <v>42.519999999999996</v>
      </c>
      <c r="T22" s="21" t="s">
        <v>15</v>
      </c>
      <c r="U22" s="1">
        <v>28</v>
      </c>
    </row>
    <row r="23" spans="1:21" ht="45.75" customHeight="1" x14ac:dyDescent="0.25">
      <c r="A23" s="13" t="s">
        <v>7</v>
      </c>
      <c r="B23" s="14" t="s">
        <v>55</v>
      </c>
      <c r="C23" s="21" t="s">
        <v>56</v>
      </c>
      <c r="D23" s="18">
        <v>1.331</v>
      </c>
      <c r="E23" s="21" t="s">
        <v>81</v>
      </c>
      <c r="F23" s="18">
        <v>1.331</v>
      </c>
      <c r="G23" s="18">
        <v>0</v>
      </c>
      <c r="H23" s="18">
        <v>0</v>
      </c>
      <c r="I23" s="18">
        <v>1.331</v>
      </c>
      <c r="J23" s="18">
        <v>0</v>
      </c>
      <c r="K23" s="11">
        <v>1.1091666666666666</v>
      </c>
      <c r="L23" s="21">
        <v>2022</v>
      </c>
      <c r="M23" s="1">
        <v>1.1091666666666666</v>
      </c>
      <c r="N23" s="21" t="s">
        <v>84</v>
      </c>
      <c r="O23" s="21" t="s">
        <v>15</v>
      </c>
      <c r="P23" s="21" t="s">
        <v>15</v>
      </c>
      <c r="Q23" s="1">
        <v>0</v>
      </c>
      <c r="R23" s="21" t="s">
        <v>15</v>
      </c>
      <c r="S23" s="1">
        <v>0</v>
      </c>
      <c r="T23" s="21" t="s">
        <v>15</v>
      </c>
      <c r="U23" s="1">
        <v>1</v>
      </c>
    </row>
    <row r="24" spans="1:21" ht="45.75" customHeight="1" x14ac:dyDescent="0.25">
      <c r="A24" s="13" t="s">
        <v>7</v>
      </c>
      <c r="B24" s="14" t="s">
        <v>57</v>
      </c>
      <c r="C24" s="21" t="s">
        <v>58</v>
      </c>
      <c r="D24" s="18">
        <v>0.308</v>
      </c>
      <c r="E24" s="21" t="s">
        <v>81</v>
      </c>
      <c r="F24" s="18">
        <v>0.308</v>
      </c>
      <c r="G24" s="18">
        <v>0</v>
      </c>
      <c r="H24" s="18">
        <v>0</v>
      </c>
      <c r="I24" s="18">
        <v>0.308</v>
      </c>
      <c r="J24" s="18">
        <v>0</v>
      </c>
      <c r="K24" s="11">
        <v>0.25666666666666665</v>
      </c>
      <c r="L24" s="21">
        <v>2022</v>
      </c>
      <c r="M24" s="1">
        <v>0.25666666666666665</v>
      </c>
      <c r="N24" s="21" t="s">
        <v>84</v>
      </c>
      <c r="O24" s="21" t="s">
        <v>15</v>
      </c>
      <c r="P24" s="21" t="s">
        <v>15</v>
      </c>
      <c r="Q24" s="1">
        <v>0</v>
      </c>
      <c r="R24" s="21" t="s">
        <v>15</v>
      </c>
      <c r="S24" s="1">
        <v>0</v>
      </c>
      <c r="T24" s="21" t="s">
        <v>15</v>
      </c>
      <c r="U24" s="1">
        <v>1</v>
      </c>
    </row>
    <row r="25" spans="1:21" ht="45.75" customHeight="1" x14ac:dyDescent="0.25">
      <c r="A25" s="13" t="s">
        <v>7</v>
      </c>
      <c r="B25" s="14" t="s">
        <v>59</v>
      </c>
      <c r="C25" s="21" t="s">
        <v>60</v>
      </c>
      <c r="D25" s="18">
        <v>2.4140000000000001</v>
      </c>
      <c r="E25" s="21" t="s">
        <v>81</v>
      </c>
      <c r="F25" s="18">
        <v>2.4140000000000001</v>
      </c>
      <c r="G25" s="18">
        <v>0</v>
      </c>
      <c r="H25" s="18">
        <v>0</v>
      </c>
      <c r="I25" s="18">
        <v>2.4140000000000001</v>
      </c>
      <c r="J25" s="18">
        <v>0</v>
      </c>
      <c r="K25" s="11">
        <v>2.0116666666666667</v>
      </c>
      <c r="L25" s="21">
        <v>2024</v>
      </c>
      <c r="M25" s="1">
        <v>2.0116666666666667</v>
      </c>
      <c r="N25" s="21" t="s">
        <v>84</v>
      </c>
      <c r="O25" s="21" t="s">
        <v>15</v>
      </c>
      <c r="P25" s="21" t="s">
        <v>15</v>
      </c>
      <c r="Q25" s="1">
        <v>0</v>
      </c>
      <c r="R25" s="21" t="s">
        <v>15</v>
      </c>
      <c r="S25" s="1">
        <v>0</v>
      </c>
      <c r="T25" s="21" t="s">
        <v>15</v>
      </c>
      <c r="U25" s="1">
        <v>1</v>
      </c>
    </row>
    <row r="26" spans="1:21" ht="45.75" customHeight="1" x14ac:dyDescent="0.25">
      <c r="A26" s="13" t="s">
        <v>7</v>
      </c>
      <c r="B26" s="14" t="s">
        <v>61</v>
      </c>
      <c r="C26" s="21" t="s">
        <v>62</v>
      </c>
      <c r="D26" s="18">
        <v>5.3999999999999995</v>
      </c>
      <c r="E26" s="21" t="s">
        <v>85</v>
      </c>
      <c r="F26" s="18">
        <v>5.3999999999999995</v>
      </c>
      <c r="G26" s="18">
        <v>0</v>
      </c>
      <c r="H26" s="18">
        <v>0</v>
      </c>
      <c r="I26" s="18">
        <v>5.3999999999999995</v>
      </c>
      <c r="J26" s="18">
        <v>0</v>
      </c>
      <c r="K26" s="11">
        <v>4.5</v>
      </c>
      <c r="L26" s="21">
        <v>2022</v>
      </c>
      <c r="M26" s="1">
        <v>4.5</v>
      </c>
      <c r="N26" s="21" t="s">
        <v>84</v>
      </c>
      <c r="O26" s="21" t="s">
        <v>15</v>
      </c>
      <c r="P26" s="21" t="s">
        <v>15</v>
      </c>
      <c r="Q26" s="1">
        <v>0</v>
      </c>
      <c r="R26" s="21" t="s">
        <v>15</v>
      </c>
      <c r="S26" s="1">
        <v>0</v>
      </c>
      <c r="T26" s="21" t="s">
        <v>15</v>
      </c>
      <c r="U26" s="1">
        <v>1</v>
      </c>
    </row>
    <row r="27" spans="1:21" ht="45.75" customHeight="1" x14ac:dyDescent="0.25">
      <c r="A27" s="13" t="s">
        <v>7</v>
      </c>
      <c r="B27" s="14" t="s">
        <v>63</v>
      </c>
      <c r="C27" s="21" t="s">
        <v>64</v>
      </c>
      <c r="D27" s="18">
        <v>5.1599999999999993</v>
      </c>
      <c r="E27" s="21" t="s">
        <v>86</v>
      </c>
      <c r="F27" s="18">
        <v>5.1599999999999993</v>
      </c>
      <c r="G27" s="18">
        <v>0</v>
      </c>
      <c r="H27" s="18">
        <v>0</v>
      </c>
      <c r="I27" s="18">
        <v>5.1599999999999993</v>
      </c>
      <c r="J27" s="18">
        <v>0</v>
      </c>
      <c r="K27" s="11">
        <v>4.3</v>
      </c>
      <c r="L27" s="21">
        <v>2022</v>
      </c>
      <c r="M27" s="1">
        <v>4.3</v>
      </c>
      <c r="N27" s="21" t="s">
        <v>84</v>
      </c>
      <c r="O27" s="21" t="s">
        <v>15</v>
      </c>
      <c r="P27" s="21" t="s">
        <v>15</v>
      </c>
      <c r="Q27" s="1">
        <v>0</v>
      </c>
      <c r="R27" s="21" t="s">
        <v>15</v>
      </c>
      <c r="S27" s="1">
        <v>0</v>
      </c>
      <c r="T27" s="21" t="s">
        <v>15</v>
      </c>
      <c r="U27" s="1">
        <v>1</v>
      </c>
    </row>
    <row r="28" spans="1:21" ht="45.75" customHeight="1" x14ac:dyDescent="0.25">
      <c r="A28" s="13" t="s">
        <v>7</v>
      </c>
      <c r="B28" s="14" t="s">
        <v>65</v>
      </c>
      <c r="C28" s="21" t="s">
        <v>66</v>
      </c>
      <c r="D28" s="18">
        <v>2.4</v>
      </c>
      <c r="E28" s="21" t="s">
        <v>87</v>
      </c>
      <c r="F28" s="18">
        <v>2.4</v>
      </c>
      <c r="G28" s="18">
        <v>0</v>
      </c>
      <c r="H28" s="18">
        <v>0</v>
      </c>
      <c r="I28" s="18">
        <v>2.4</v>
      </c>
      <c r="J28" s="18">
        <v>0</v>
      </c>
      <c r="K28" s="11">
        <v>2</v>
      </c>
      <c r="L28" s="21">
        <v>2022</v>
      </c>
      <c r="M28" s="1">
        <v>2</v>
      </c>
      <c r="N28" s="21" t="s">
        <v>84</v>
      </c>
      <c r="O28" s="21" t="s">
        <v>15</v>
      </c>
      <c r="P28" s="21" t="s">
        <v>15</v>
      </c>
      <c r="Q28" s="1">
        <v>0</v>
      </c>
      <c r="R28" s="21" t="s">
        <v>15</v>
      </c>
      <c r="S28" s="1">
        <v>0</v>
      </c>
      <c r="T28" s="21" t="s">
        <v>15</v>
      </c>
      <c r="U28" s="1">
        <v>1</v>
      </c>
    </row>
    <row r="29" spans="1:21" ht="45.75" customHeight="1" x14ac:dyDescent="0.25">
      <c r="A29" s="13" t="s">
        <v>7</v>
      </c>
      <c r="B29" s="14" t="s">
        <v>67</v>
      </c>
      <c r="C29" s="21" t="s">
        <v>68</v>
      </c>
      <c r="D29" s="18">
        <v>3.9599999999999995</v>
      </c>
      <c r="E29" s="21" t="s">
        <v>88</v>
      </c>
      <c r="F29" s="18">
        <v>3.9599999999999995</v>
      </c>
      <c r="G29" s="18">
        <v>0</v>
      </c>
      <c r="H29" s="18">
        <v>0</v>
      </c>
      <c r="I29" s="18">
        <v>3.9599999999999995</v>
      </c>
      <c r="J29" s="18">
        <v>0</v>
      </c>
      <c r="K29" s="11">
        <v>3.3</v>
      </c>
      <c r="L29" s="21">
        <v>2022</v>
      </c>
      <c r="M29" s="1">
        <v>3.3</v>
      </c>
      <c r="N29" s="21" t="s">
        <v>84</v>
      </c>
      <c r="O29" s="21" t="s">
        <v>15</v>
      </c>
      <c r="P29" s="21" t="s">
        <v>15</v>
      </c>
      <c r="Q29" s="1">
        <v>0</v>
      </c>
      <c r="R29" s="21" t="s">
        <v>15</v>
      </c>
      <c r="S29" s="1">
        <v>0</v>
      </c>
      <c r="T29" s="21" t="s">
        <v>15</v>
      </c>
      <c r="U29" s="1">
        <v>1</v>
      </c>
    </row>
    <row r="30" spans="1:21" ht="45.75" customHeight="1" x14ac:dyDescent="0.25">
      <c r="A30" s="13" t="s">
        <v>7</v>
      </c>
      <c r="B30" s="14" t="s">
        <v>69</v>
      </c>
      <c r="C30" s="21" t="s">
        <v>70</v>
      </c>
      <c r="D30" s="18">
        <v>7.9799999999999996E-2</v>
      </c>
      <c r="E30" s="21" t="s">
        <v>81</v>
      </c>
      <c r="F30" s="18">
        <v>7.9799999999999996E-2</v>
      </c>
      <c r="G30" s="18">
        <v>0</v>
      </c>
      <c r="H30" s="18">
        <v>0</v>
      </c>
      <c r="I30" s="18">
        <v>7.9799999999999996E-2</v>
      </c>
      <c r="J30" s="18">
        <v>0</v>
      </c>
      <c r="K30" s="11">
        <v>6.6500000000000004E-2</v>
      </c>
      <c r="L30" s="21">
        <v>2022</v>
      </c>
      <c r="M30" s="1">
        <v>6.6500000000000004E-2</v>
      </c>
      <c r="N30" s="21" t="s">
        <v>84</v>
      </c>
      <c r="O30" s="21" t="s">
        <v>15</v>
      </c>
      <c r="P30" s="21" t="s">
        <v>15</v>
      </c>
      <c r="Q30" s="1">
        <v>0</v>
      </c>
      <c r="R30" s="21" t="s">
        <v>15</v>
      </c>
      <c r="S30" s="1">
        <v>0</v>
      </c>
      <c r="T30" s="21" t="s">
        <v>15</v>
      </c>
      <c r="U30" s="1">
        <v>1</v>
      </c>
    </row>
    <row r="31" spans="1:21" ht="45.75" customHeight="1" x14ac:dyDescent="0.25">
      <c r="A31" s="13" t="s">
        <v>7</v>
      </c>
      <c r="B31" s="14" t="s">
        <v>71</v>
      </c>
      <c r="C31" s="21" t="s">
        <v>72</v>
      </c>
      <c r="D31" s="18">
        <v>0.28952600000000001</v>
      </c>
      <c r="E31" s="21" t="s">
        <v>81</v>
      </c>
      <c r="F31" s="18">
        <v>0.28952600000000001</v>
      </c>
      <c r="G31" s="18">
        <v>0</v>
      </c>
      <c r="H31" s="18">
        <v>0</v>
      </c>
      <c r="I31" s="18">
        <v>0.28952600000000001</v>
      </c>
      <c r="J31" s="18">
        <v>0</v>
      </c>
      <c r="K31" s="11">
        <v>0.28952600000000001</v>
      </c>
      <c r="L31" s="21">
        <v>2022</v>
      </c>
      <c r="M31" s="1">
        <v>0.28952600000000001</v>
      </c>
      <c r="N31" s="21" t="s">
        <v>84</v>
      </c>
      <c r="O31" s="21" t="s">
        <v>15</v>
      </c>
      <c r="P31" s="21" t="s">
        <v>15</v>
      </c>
      <c r="Q31" s="1">
        <v>0</v>
      </c>
      <c r="R31" s="21" t="s">
        <v>15</v>
      </c>
      <c r="S31" s="1">
        <v>0</v>
      </c>
      <c r="T31" s="21" t="s">
        <v>15</v>
      </c>
      <c r="U31" s="1">
        <v>1</v>
      </c>
    </row>
    <row r="32" spans="1:21" ht="45.75" customHeight="1" x14ac:dyDescent="0.25">
      <c r="A32" s="13" t="s">
        <v>7</v>
      </c>
      <c r="B32" s="14" t="s">
        <v>73</v>
      </c>
      <c r="C32" s="21" t="s">
        <v>74</v>
      </c>
      <c r="D32" s="18">
        <v>0.31998189599999999</v>
      </c>
      <c r="E32" s="21" t="s">
        <v>81</v>
      </c>
      <c r="F32" s="18">
        <v>0.31998189599999999</v>
      </c>
      <c r="G32" s="18">
        <v>0</v>
      </c>
      <c r="H32" s="18">
        <v>0</v>
      </c>
      <c r="I32" s="18">
        <v>0.31998189599999999</v>
      </c>
      <c r="J32" s="18">
        <v>0</v>
      </c>
      <c r="K32" s="11">
        <v>0.26665158</v>
      </c>
      <c r="L32" s="21">
        <v>2022</v>
      </c>
      <c r="M32" s="1">
        <v>0.19783800000000001</v>
      </c>
      <c r="N32" s="21" t="s">
        <v>84</v>
      </c>
      <c r="O32" s="21" t="s">
        <v>15</v>
      </c>
      <c r="P32" s="21" t="s">
        <v>15</v>
      </c>
      <c r="Q32" s="1">
        <v>0</v>
      </c>
      <c r="R32" s="21" t="s">
        <v>15</v>
      </c>
      <c r="S32" s="1">
        <v>0</v>
      </c>
      <c r="T32" s="21" t="s">
        <v>15</v>
      </c>
      <c r="U32" s="1">
        <v>1</v>
      </c>
    </row>
    <row r="33" spans="1:21" ht="45.75" customHeight="1" x14ac:dyDescent="0.25">
      <c r="A33" s="13" t="s">
        <v>7</v>
      </c>
      <c r="B33" s="14" t="s">
        <v>75</v>
      </c>
      <c r="C33" s="21" t="s">
        <v>76</v>
      </c>
      <c r="D33" s="29">
        <v>0.27673999999999999</v>
      </c>
      <c r="E33" s="21" t="s">
        <v>81</v>
      </c>
      <c r="F33" s="29">
        <v>0.27673999999999999</v>
      </c>
      <c r="G33" s="29">
        <v>0</v>
      </c>
      <c r="H33" s="29">
        <v>0</v>
      </c>
      <c r="I33" s="29">
        <v>0.27673999999999999</v>
      </c>
      <c r="J33" s="29">
        <v>0</v>
      </c>
      <c r="K33" s="11">
        <v>0.27673999999999999</v>
      </c>
      <c r="L33" s="21">
        <v>2022</v>
      </c>
      <c r="M33" s="1">
        <v>0.27673999999999999</v>
      </c>
      <c r="N33" s="21" t="s">
        <v>84</v>
      </c>
      <c r="O33" s="21" t="s">
        <v>15</v>
      </c>
      <c r="P33" s="21" t="s">
        <v>15</v>
      </c>
      <c r="Q33" s="1">
        <v>0</v>
      </c>
      <c r="R33" s="21" t="s">
        <v>15</v>
      </c>
      <c r="S33" s="1">
        <v>0</v>
      </c>
      <c r="T33" s="21" t="s">
        <v>15</v>
      </c>
      <c r="U33" s="1">
        <v>2</v>
      </c>
    </row>
    <row r="34" spans="1:21" ht="45.75" customHeight="1" x14ac:dyDescent="0.25">
      <c r="A34" s="13" t="s">
        <v>7</v>
      </c>
      <c r="B34" s="14" t="s">
        <v>77</v>
      </c>
      <c r="C34" s="21" t="s">
        <v>78</v>
      </c>
      <c r="D34" s="18">
        <v>0.45899999999999996</v>
      </c>
      <c r="E34" s="21" t="s">
        <v>81</v>
      </c>
      <c r="F34" s="18">
        <v>0.45899999999999996</v>
      </c>
      <c r="G34" s="18">
        <v>0</v>
      </c>
      <c r="H34" s="18">
        <v>0</v>
      </c>
      <c r="I34" s="18">
        <v>0.45899999999999996</v>
      </c>
      <c r="J34" s="18">
        <v>0</v>
      </c>
      <c r="K34" s="11">
        <v>0.38250000000000001</v>
      </c>
      <c r="L34" s="21">
        <v>2022</v>
      </c>
      <c r="M34" s="1">
        <v>0.38250000000000001</v>
      </c>
      <c r="N34" s="21" t="s">
        <v>84</v>
      </c>
      <c r="O34" s="21" t="s">
        <v>15</v>
      </c>
      <c r="P34" s="21" t="s">
        <v>15</v>
      </c>
      <c r="Q34" s="1">
        <v>0</v>
      </c>
      <c r="R34" s="21" t="s">
        <v>15</v>
      </c>
      <c r="S34" s="1">
        <v>0</v>
      </c>
      <c r="T34" s="21" t="s">
        <v>15</v>
      </c>
      <c r="U34" s="1">
        <v>1</v>
      </c>
    </row>
    <row r="35" spans="1:21" ht="45.75" customHeight="1" x14ac:dyDescent="0.25">
      <c r="A35" s="13" t="s">
        <v>7</v>
      </c>
      <c r="B35" s="14" t="s">
        <v>79</v>
      </c>
      <c r="C35" s="21" t="s">
        <v>80</v>
      </c>
      <c r="D35" s="30">
        <v>6.0999999999999999E-2</v>
      </c>
      <c r="E35" s="21" t="s">
        <v>81</v>
      </c>
      <c r="F35" s="18">
        <v>6.0999999999999999E-2</v>
      </c>
      <c r="G35" s="18">
        <v>0</v>
      </c>
      <c r="H35" s="18">
        <v>0</v>
      </c>
      <c r="I35" s="18">
        <v>6.0999999999999999E-2</v>
      </c>
      <c r="J35" s="18">
        <v>0</v>
      </c>
      <c r="K35" s="11">
        <v>5.0833333333333335E-2</v>
      </c>
      <c r="L35" s="21">
        <v>2022</v>
      </c>
      <c r="M35" s="1">
        <v>5.0833333333333335E-2</v>
      </c>
      <c r="N35" s="21" t="s">
        <v>84</v>
      </c>
      <c r="O35" s="21" t="s">
        <v>15</v>
      </c>
      <c r="P35" s="21" t="s">
        <v>15</v>
      </c>
      <c r="Q35" s="1">
        <v>0</v>
      </c>
      <c r="R35" s="21" t="s">
        <v>15</v>
      </c>
      <c r="S35" s="1">
        <v>0</v>
      </c>
      <c r="T35" s="21" t="s">
        <v>15</v>
      </c>
      <c r="U35" s="1">
        <v>1</v>
      </c>
    </row>
  </sheetData>
  <mergeCells count="18">
    <mergeCell ref="C6:K6"/>
    <mergeCell ref="C7:K7"/>
    <mergeCell ref="C9:K9"/>
    <mergeCell ref="A11:A13"/>
    <mergeCell ref="B11:B13"/>
    <mergeCell ref="C11:C13"/>
    <mergeCell ref="D11:D13"/>
    <mergeCell ref="E11:E13"/>
    <mergeCell ref="F11:J12"/>
    <mergeCell ref="K11:K13"/>
    <mergeCell ref="C8:L8"/>
    <mergeCell ref="L11:M12"/>
    <mergeCell ref="N11:N13"/>
    <mergeCell ref="O11:O13"/>
    <mergeCell ref="P11:U11"/>
    <mergeCell ref="P12:Q12"/>
    <mergeCell ref="R12:S12"/>
    <mergeCell ref="T12:U12"/>
  </mergeCells>
  <phoneticPr fontId="1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Пользователь</cp:lastModifiedBy>
  <cp:lastPrinted>2018-10-14T09:18:03Z</cp:lastPrinted>
  <dcterms:created xsi:type="dcterms:W3CDTF">2015-03-28T08:56:03Z</dcterms:created>
  <dcterms:modified xsi:type="dcterms:W3CDTF">2022-05-15T17:21:37Z</dcterms:modified>
</cp:coreProperties>
</file>