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9DEFEC2D-F7F2-402C-AE30-9F8A3C90764A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4" sheetId="49" r:id="rId1"/>
  </sheets>
  <definedNames>
    <definedName name="_xlnm._FilterDatabase" localSheetId="0" hidden="1">'1_2024'!$D$19:$CS$118</definedName>
  </definedNames>
  <calcPr calcId="181029"/>
</workbook>
</file>

<file path=xl/calcChain.xml><?xml version="1.0" encoding="utf-8"?>
<calcChain xmlns="http://schemas.openxmlformats.org/spreadsheetml/2006/main">
  <c r="BE82" i="49" l="1"/>
  <c r="CQ113" i="49"/>
  <c r="CJ58" i="49"/>
  <c r="CK58" i="49"/>
  <c r="CL58" i="49"/>
  <c r="CM58" i="49"/>
  <c r="CN58" i="49"/>
  <c r="CO58" i="49"/>
  <c r="CP58" i="49"/>
  <c r="CQ58" i="49"/>
  <c r="CR58" i="49"/>
  <c r="CS58" i="49"/>
  <c r="CI58" i="49"/>
  <c r="AT113" i="49"/>
  <c r="AT25" i="49" s="1"/>
  <c r="AU113" i="49"/>
  <c r="AU25" i="49" s="1"/>
  <c r="AT107" i="49"/>
  <c r="AT22" i="49" s="1"/>
  <c r="AU107" i="49"/>
  <c r="AU22" i="49" s="1"/>
  <c r="AT110" i="49"/>
  <c r="AT23" i="49" s="1"/>
  <c r="AU110" i="49"/>
  <c r="AT104" i="49"/>
  <c r="AT102" i="49" s="1"/>
  <c r="AU104" i="49"/>
  <c r="AU102" i="49" s="1"/>
  <c r="AT99" i="49"/>
  <c r="AU99" i="49"/>
  <c r="AT91" i="49"/>
  <c r="AU91" i="49"/>
  <c r="AT82" i="49"/>
  <c r="AU82" i="49"/>
  <c r="AT58" i="49"/>
  <c r="AT56" i="49" s="1"/>
  <c r="AU58" i="49"/>
  <c r="AU56" i="49" s="1"/>
  <c r="AT51" i="49"/>
  <c r="AU51" i="49"/>
  <c r="AT53" i="49"/>
  <c r="AU53" i="49"/>
  <c r="AT33" i="49"/>
  <c r="AU33" i="49"/>
  <c r="AT31" i="49"/>
  <c r="AT28" i="49" s="1"/>
  <c r="AU31" i="49"/>
  <c r="AU28" i="49" s="1"/>
  <c r="AU23" i="49"/>
  <c r="AT24" i="49"/>
  <c r="AU24" i="49"/>
  <c r="AT90" i="49" l="1"/>
  <c r="AT55" i="49" s="1"/>
  <c r="AT21" i="49" s="1"/>
  <c r="AU90" i="49"/>
  <c r="AU55" i="49" s="1"/>
  <c r="AU21" i="49" s="1"/>
  <c r="AU27" i="49"/>
  <c r="AU20" i="49" s="1"/>
  <c r="AT27" i="49"/>
  <c r="AT20" i="49" s="1"/>
  <c r="D91" i="49"/>
  <c r="D82" i="49"/>
  <c r="D81" i="49" s="1"/>
  <c r="E82" i="49"/>
  <c r="E81" i="49" s="1"/>
  <c r="F82" i="49"/>
  <c r="F81" i="49" s="1"/>
  <c r="G82" i="49"/>
  <c r="G81" i="49" s="1"/>
  <c r="H82" i="49"/>
  <c r="H81" i="49"/>
  <c r="BB82" i="49"/>
  <c r="BB81" i="49" s="1"/>
  <c r="BC82" i="49"/>
  <c r="BC81" i="49" s="1"/>
  <c r="BB58" i="49"/>
  <c r="BB56" i="49" s="1"/>
  <c r="BC58" i="49"/>
  <c r="BC56" i="49" s="1"/>
  <c r="BB53" i="49"/>
  <c r="BC53" i="49"/>
  <c r="BB51" i="49"/>
  <c r="BC51" i="49"/>
  <c r="BB33" i="49"/>
  <c r="BC33" i="49"/>
  <c r="BB31" i="49"/>
  <c r="BB28" i="49" s="1"/>
  <c r="BC31" i="49"/>
  <c r="BC28" i="49" s="1"/>
  <c r="BB22" i="49"/>
  <c r="BC22" i="49"/>
  <c r="BB23" i="49"/>
  <c r="BC23" i="49"/>
  <c r="BB24" i="49"/>
  <c r="BC24" i="49"/>
  <c r="BB25" i="49"/>
  <c r="BC25" i="49"/>
  <c r="AT19" i="49" l="1"/>
  <c r="AT26" i="49" s="1"/>
  <c r="AU19" i="49"/>
  <c r="AU26" i="49" s="1"/>
  <c r="BC55" i="49"/>
  <c r="BC21" i="49" s="1"/>
  <c r="BB55" i="49"/>
  <c r="BB21" i="49" s="1"/>
  <c r="BC50" i="49"/>
  <c r="BC27" i="49" s="1"/>
  <c r="BC20" i="49" s="1"/>
  <c r="BB50" i="49"/>
  <c r="BB27" i="49" s="1"/>
  <c r="BB20" i="49" s="1"/>
  <c r="R110" i="49"/>
  <c r="S110" i="49"/>
  <c r="T110" i="49"/>
  <c r="U110" i="49"/>
  <c r="V110" i="49"/>
  <c r="W110" i="49"/>
  <c r="X110" i="49"/>
  <c r="Y110" i="49"/>
  <c r="Z110" i="49"/>
  <c r="AA110" i="49"/>
  <c r="AB110" i="49"/>
  <c r="AC110" i="49"/>
  <c r="AD110" i="49"/>
  <c r="AE110" i="49"/>
  <c r="AF110" i="49"/>
  <c r="AG110" i="49"/>
  <c r="AH110" i="49"/>
  <c r="AI110" i="49"/>
  <c r="AJ110" i="49"/>
  <c r="AK110" i="49"/>
  <c r="AL110" i="49"/>
  <c r="AM110" i="49"/>
  <c r="AN110" i="49"/>
  <c r="AO110" i="49"/>
  <c r="AP110" i="49"/>
  <c r="AQ110" i="49"/>
  <c r="AR110" i="49"/>
  <c r="AS110" i="49"/>
  <c r="AV110" i="49"/>
  <c r="AW110" i="49"/>
  <c r="AX110" i="49"/>
  <c r="AY110" i="49"/>
  <c r="AZ110" i="49"/>
  <c r="BA110" i="49"/>
  <c r="BD110" i="49"/>
  <c r="BE110" i="49"/>
  <c r="BF110" i="49"/>
  <c r="BG110" i="49"/>
  <c r="BH110" i="49"/>
  <c r="BI110" i="49"/>
  <c r="BJ110" i="49"/>
  <c r="BK110" i="49"/>
  <c r="BL110" i="49"/>
  <c r="BM110" i="49"/>
  <c r="BN110" i="49"/>
  <c r="BO110" i="49"/>
  <c r="BP110" i="49"/>
  <c r="BQ110" i="49"/>
  <c r="BR110" i="49"/>
  <c r="BS110" i="49"/>
  <c r="BT110" i="49"/>
  <c r="BU110" i="49"/>
  <c r="BV110" i="49"/>
  <c r="BW110" i="49"/>
  <c r="BX110" i="49"/>
  <c r="BY110" i="49"/>
  <c r="BZ110" i="49"/>
  <c r="CA110" i="49"/>
  <c r="CB110" i="49"/>
  <c r="CC110" i="49"/>
  <c r="CD110" i="49"/>
  <c r="CE110" i="49"/>
  <c r="CF110" i="49"/>
  <c r="CG110" i="49"/>
  <c r="CH110" i="49"/>
  <c r="CI110" i="49"/>
  <c r="CJ110" i="49"/>
  <c r="CK110" i="49"/>
  <c r="CL110" i="49"/>
  <c r="CM110" i="49"/>
  <c r="CN110" i="49"/>
  <c r="CO110" i="49"/>
  <c r="CP110" i="49"/>
  <c r="CQ110" i="49"/>
  <c r="CR110" i="49"/>
  <c r="CS110" i="49"/>
  <c r="E110" i="49"/>
  <c r="F110" i="49"/>
  <c r="G110" i="49"/>
  <c r="H110" i="49"/>
  <c r="I110" i="49"/>
  <c r="J110" i="49"/>
  <c r="K110" i="49"/>
  <c r="L110" i="49"/>
  <c r="M110" i="49"/>
  <c r="N110" i="49"/>
  <c r="O110" i="49"/>
  <c r="P110" i="49"/>
  <c r="Q110" i="49"/>
  <c r="D110" i="49"/>
  <c r="E99" i="49"/>
  <c r="F99" i="49"/>
  <c r="G99" i="49"/>
  <c r="H99" i="49"/>
  <c r="I99" i="49"/>
  <c r="J99" i="49"/>
  <c r="K99" i="49"/>
  <c r="L99" i="49"/>
  <c r="M99" i="49"/>
  <c r="N99" i="49"/>
  <c r="O99" i="49"/>
  <c r="P99" i="49"/>
  <c r="Q99" i="49"/>
  <c r="R99" i="49"/>
  <c r="S99" i="49"/>
  <c r="T99" i="49"/>
  <c r="U99" i="49"/>
  <c r="V99" i="49"/>
  <c r="W99" i="49"/>
  <c r="X99" i="49"/>
  <c r="Y99" i="49"/>
  <c r="Z99" i="49"/>
  <c r="AA99" i="49"/>
  <c r="AB99" i="49"/>
  <c r="AC99" i="49"/>
  <c r="AD99" i="49"/>
  <c r="AE99" i="49"/>
  <c r="AF99" i="49"/>
  <c r="AG99" i="49"/>
  <c r="AH99" i="49"/>
  <c r="AI99" i="49"/>
  <c r="AJ99" i="49"/>
  <c r="AK99" i="49"/>
  <c r="AL99" i="49"/>
  <c r="AM99" i="49"/>
  <c r="AN99" i="49"/>
  <c r="AO99" i="49"/>
  <c r="AP99" i="49"/>
  <c r="AQ99" i="49"/>
  <c r="AR99" i="49"/>
  <c r="AS99" i="49"/>
  <c r="AV99" i="49"/>
  <c r="AW99" i="49"/>
  <c r="AX99" i="49"/>
  <c r="AY99" i="49"/>
  <c r="AZ99" i="49"/>
  <c r="BA99" i="49"/>
  <c r="BD99" i="49"/>
  <c r="BE99" i="49"/>
  <c r="BF99" i="49"/>
  <c r="BG99" i="49"/>
  <c r="BH99" i="49"/>
  <c r="BI99" i="49"/>
  <c r="BJ99" i="49"/>
  <c r="BK99" i="49"/>
  <c r="BL99" i="49"/>
  <c r="BM99" i="49"/>
  <c r="BN99" i="49"/>
  <c r="BO99" i="49"/>
  <c r="BP99" i="49"/>
  <c r="BQ99" i="49"/>
  <c r="BR99" i="49"/>
  <c r="BS99" i="49"/>
  <c r="BT99" i="49"/>
  <c r="BU99" i="49"/>
  <c r="BV99" i="49"/>
  <c r="BW99" i="49"/>
  <c r="BX99" i="49"/>
  <c r="BY99" i="49"/>
  <c r="BZ99" i="49"/>
  <c r="CA99" i="49"/>
  <c r="CB99" i="49"/>
  <c r="CC99" i="49"/>
  <c r="CD99" i="49"/>
  <c r="CE99" i="49"/>
  <c r="CF99" i="49"/>
  <c r="CG99" i="49"/>
  <c r="CH99" i="49"/>
  <c r="CI99" i="49"/>
  <c r="CJ99" i="49"/>
  <c r="CK99" i="49"/>
  <c r="CL99" i="49"/>
  <c r="CM99" i="49"/>
  <c r="CN99" i="49"/>
  <c r="CO99" i="49"/>
  <c r="CP99" i="49"/>
  <c r="CQ99" i="49"/>
  <c r="CR99" i="49"/>
  <c r="CS99" i="49"/>
  <c r="D99" i="49"/>
  <c r="E91" i="49"/>
  <c r="F91" i="49"/>
  <c r="G91" i="49"/>
  <c r="H91" i="49"/>
  <c r="I91" i="49"/>
  <c r="J91" i="49"/>
  <c r="K91" i="49"/>
  <c r="L91" i="49"/>
  <c r="M91" i="49"/>
  <c r="N91" i="49"/>
  <c r="O91" i="49"/>
  <c r="P91" i="49"/>
  <c r="Q91" i="49"/>
  <c r="R91" i="49"/>
  <c r="S91" i="49"/>
  <c r="T91" i="49"/>
  <c r="U91" i="49"/>
  <c r="V91" i="49"/>
  <c r="W91" i="49"/>
  <c r="X91" i="49"/>
  <c r="Y91" i="49"/>
  <c r="Z91" i="49"/>
  <c r="AA91" i="49"/>
  <c r="AB91" i="49"/>
  <c r="AC91" i="49"/>
  <c r="AD91" i="49"/>
  <c r="AE91" i="49"/>
  <c r="AF91" i="49"/>
  <c r="AG91" i="49"/>
  <c r="AH91" i="49"/>
  <c r="AI91" i="49"/>
  <c r="AJ91" i="49"/>
  <c r="AK91" i="49"/>
  <c r="AL91" i="49"/>
  <c r="AM91" i="49"/>
  <c r="AN91" i="49"/>
  <c r="AO91" i="49"/>
  <c r="AP91" i="49"/>
  <c r="AQ91" i="49"/>
  <c r="AR91" i="49"/>
  <c r="AS91" i="49"/>
  <c r="AV91" i="49"/>
  <c r="AW91" i="49"/>
  <c r="AX91" i="49"/>
  <c r="AY91" i="49"/>
  <c r="AZ91" i="49"/>
  <c r="BA91" i="49"/>
  <c r="BD91" i="49"/>
  <c r="BE91" i="49"/>
  <c r="BF91" i="49"/>
  <c r="BG91" i="49"/>
  <c r="BH91" i="49"/>
  <c r="BI91" i="49"/>
  <c r="BJ91" i="49"/>
  <c r="BK91" i="49"/>
  <c r="BL91" i="49"/>
  <c r="BM91" i="49"/>
  <c r="BN91" i="49"/>
  <c r="BO91" i="49"/>
  <c r="BP91" i="49"/>
  <c r="BQ91" i="49"/>
  <c r="BR91" i="49"/>
  <c r="BS91" i="49"/>
  <c r="BT91" i="49"/>
  <c r="BU91" i="49"/>
  <c r="BV91" i="49"/>
  <c r="BW91" i="49"/>
  <c r="BX91" i="49"/>
  <c r="BY91" i="49"/>
  <c r="BZ91" i="49"/>
  <c r="CA91" i="49"/>
  <c r="CB91" i="49"/>
  <c r="CC91" i="49"/>
  <c r="CD91" i="49"/>
  <c r="CE91" i="49"/>
  <c r="CF91" i="49"/>
  <c r="CG91" i="49"/>
  <c r="CH91" i="49"/>
  <c r="CI91" i="49"/>
  <c r="CJ91" i="49"/>
  <c r="CK91" i="49"/>
  <c r="CL91" i="49"/>
  <c r="CM91" i="49"/>
  <c r="CN91" i="49"/>
  <c r="CO91" i="49"/>
  <c r="CP91" i="49"/>
  <c r="CQ91" i="49"/>
  <c r="CR91" i="49"/>
  <c r="CS91" i="49"/>
  <c r="BB19" i="49" l="1"/>
  <c r="BB26" i="49" s="1"/>
  <c r="BC19" i="49"/>
  <c r="BC26" i="49" s="1"/>
  <c r="D24" i="49"/>
  <c r="D31" i="49"/>
  <c r="D28" i="49" s="1"/>
  <c r="D33" i="49"/>
  <c r="D51" i="49"/>
  <c r="D53" i="49"/>
  <c r="D58" i="49"/>
  <c r="D56" i="49" s="1"/>
  <c r="D104" i="49"/>
  <c r="D102" i="49" s="1"/>
  <c r="D107" i="49"/>
  <c r="D22" i="49" s="1"/>
  <c r="D23" i="49"/>
  <c r="E51" i="49"/>
  <c r="F51" i="49"/>
  <c r="G51" i="49"/>
  <c r="H51" i="49"/>
  <c r="I51" i="49"/>
  <c r="J51" i="49"/>
  <c r="K51" i="49"/>
  <c r="L51" i="49"/>
  <c r="M51" i="49"/>
  <c r="N51" i="49"/>
  <c r="O51" i="49"/>
  <c r="P51" i="49"/>
  <c r="Q51" i="49"/>
  <c r="R51" i="49"/>
  <c r="S51" i="49"/>
  <c r="T51" i="49"/>
  <c r="U51" i="49"/>
  <c r="V51" i="49"/>
  <c r="W51" i="49"/>
  <c r="X51" i="49"/>
  <c r="Y51" i="49"/>
  <c r="Z51" i="49"/>
  <c r="AA51" i="49"/>
  <c r="AB51" i="49"/>
  <c r="AC51" i="49"/>
  <c r="AD51" i="49"/>
  <c r="AE51" i="49"/>
  <c r="AF51" i="49"/>
  <c r="AG51" i="49"/>
  <c r="AH51" i="49"/>
  <c r="AI51" i="49"/>
  <c r="AJ51" i="49"/>
  <c r="AK51" i="49"/>
  <c r="AL51" i="49"/>
  <c r="AM51" i="49"/>
  <c r="AN51" i="49"/>
  <c r="AO51" i="49"/>
  <c r="AP51" i="49"/>
  <c r="AQ51" i="49"/>
  <c r="AR51" i="49"/>
  <c r="AS51" i="49"/>
  <c r="AV51" i="49"/>
  <c r="AW51" i="49"/>
  <c r="AX51" i="49"/>
  <c r="AY51" i="49"/>
  <c r="AZ51" i="49"/>
  <c r="BA51" i="49"/>
  <c r="BD51" i="49"/>
  <c r="BE51" i="49"/>
  <c r="BF51" i="49"/>
  <c r="BG51" i="49"/>
  <c r="BH51" i="49"/>
  <c r="BI51" i="49"/>
  <c r="BJ51" i="49"/>
  <c r="BK51" i="49"/>
  <c r="BL51" i="49"/>
  <c r="BM51" i="49"/>
  <c r="BN51" i="49"/>
  <c r="BO51" i="49"/>
  <c r="BP51" i="49"/>
  <c r="BQ51" i="49"/>
  <c r="BR51" i="49"/>
  <c r="BS51" i="49"/>
  <c r="BT51" i="49"/>
  <c r="BU51" i="49"/>
  <c r="BV51" i="49"/>
  <c r="BW51" i="49"/>
  <c r="BX51" i="49"/>
  <c r="BY51" i="49"/>
  <c r="BZ51" i="49"/>
  <c r="CA51" i="49"/>
  <c r="CB51" i="49"/>
  <c r="CC51" i="49"/>
  <c r="CD51" i="49"/>
  <c r="CE51" i="49"/>
  <c r="CF51" i="49"/>
  <c r="CG51" i="49"/>
  <c r="CH51" i="49"/>
  <c r="CI51" i="49"/>
  <c r="CJ51" i="49"/>
  <c r="CK51" i="49"/>
  <c r="CL51" i="49"/>
  <c r="CM51" i="49"/>
  <c r="CN51" i="49"/>
  <c r="CO51" i="49"/>
  <c r="CP51" i="49"/>
  <c r="CQ51" i="49"/>
  <c r="CR51" i="49"/>
  <c r="CS51" i="49"/>
  <c r="D90" i="49" l="1"/>
  <c r="D55" i="49" s="1"/>
  <c r="D21" i="49" s="1"/>
  <c r="D50" i="49"/>
  <c r="D27" i="49" s="1"/>
  <c r="D20" i="49" s="1"/>
  <c r="CJ24" i="49"/>
  <c r="CK24" i="49"/>
  <c r="CL24" i="49"/>
  <c r="CM24" i="49"/>
  <c r="CN24" i="49"/>
  <c r="CO24" i="49"/>
  <c r="CP24" i="49"/>
  <c r="CQ24" i="49"/>
  <c r="CR24" i="49"/>
  <c r="CS24" i="49"/>
  <c r="CQ25" i="49"/>
  <c r="BW24" i="49"/>
  <c r="BX24" i="49"/>
  <c r="BY24" i="49"/>
  <c r="BZ24" i="49"/>
  <c r="CA24" i="49"/>
  <c r="CB24" i="49"/>
  <c r="CC24" i="49"/>
  <c r="CD24" i="49"/>
  <c r="CE24" i="49"/>
  <c r="CF24" i="49"/>
  <c r="CG24" i="49"/>
  <c r="CH24" i="49"/>
  <c r="CI24" i="49"/>
  <c r="BG24" i="49"/>
  <c r="BH24" i="49"/>
  <c r="BI24" i="49"/>
  <c r="BJ24" i="49"/>
  <c r="BK24" i="49"/>
  <c r="BL24" i="49"/>
  <c r="BM24" i="49"/>
  <c r="BN24" i="49"/>
  <c r="BO24" i="49"/>
  <c r="BP24" i="49"/>
  <c r="BQ24" i="49"/>
  <c r="BR24" i="49"/>
  <c r="BS24" i="49"/>
  <c r="BT24" i="49"/>
  <c r="BU24" i="49"/>
  <c r="BV24" i="49"/>
  <c r="AW24" i="49"/>
  <c r="AX24" i="49"/>
  <c r="AY24" i="49"/>
  <c r="AZ24" i="49"/>
  <c r="BA24" i="49"/>
  <c r="BD24" i="49"/>
  <c r="BE24" i="49"/>
  <c r="BF24" i="49"/>
  <c r="AJ24" i="49"/>
  <c r="AK24" i="49"/>
  <c r="AL24" i="49"/>
  <c r="AM24" i="49"/>
  <c r="AN24" i="49"/>
  <c r="AO24" i="49"/>
  <c r="AP24" i="49"/>
  <c r="AQ24" i="49"/>
  <c r="AR24" i="49"/>
  <c r="AS24" i="49"/>
  <c r="AV24" i="49"/>
  <c r="AD24" i="49"/>
  <c r="AE24" i="49"/>
  <c r="AF24" i="49"/>
  <c r="AG24" i="49"/>
  <c r="AH24" i="49"/>
  <c r="AI24" i="49"/>
  <c r="X24" i="49"/>
  <c r="Y24" i="49"/>
  <c r="Z24" i="49"/>
  <c r="AA24" i="49"/>
  <c r="AB24" i="49"/>
  <c r="AC24" i="49"/>
  <c r="N24" i="49"/>
  <c r="O24" i="49"/>
  <c r="P24" i="49"/>
  <c r="Q24" i="49"/>
  <c r="R24" i="49"/>
  <c r="S24" i="49"/>
  <c r="T24" i="49"/>
  <c r="U24" i="49"/>
  <c r="V24" i="49"/>
  <c r="W24" i="49"/>
  <c r="N31" i="49"/>
  <c r="N28" i="49" s="1"/>
  <c r="O31" i="49"/>
  <c r="O28" i="49" s="1"/>
  <c r="P31" i="49"/>
  <c r="P28" i="49" s="1"/>
  <c r="Q31" i="49"/>
  <c r="Q28" i="49" s="1"/>
  <c r="R31" i="49"/>
  <c r="R28" i="49" s="1"/>
  <c r="S31" i="49"/>
  <c r="S28" i="49" s="1"/>
  <c r="T31" i="49"/>
  <c r="T28" i="49" s="1"/>
  <c r="U31" i="49"/>
  <c r="U28" i="49" s="1"/>
  <c r="V31" i="49"/>
  <c r="V28" i="49" s="1"/>
  <c r="W31" i="49"/>
  <c r="W28" i="49" s="1"/>
  <c r="X31" i="49"/>
  <c r="X28" i="49" s="1"/>
  <c r="Y31" i="49"/>
  <c r="Y28" i="49" s="1"/>
  <c r="Z31" i="49"/>
  <c r="Z28" i="49" s="1"/>
  <c r="AA31" i="49"/>
  <c r="AA28" i="49" s="1"/>
  <c r="AB31" i="49"/>
  <c r="AB28" i="49" s="1"/>
  <c r="AC31" i="49"/>
  <c r="AC28" i="49" s="1"/>
  <c r="AD31" i="49"/>
  <c r="AD28" i="49" s="1"/>
  <c r="AE31" i="49"/>
  <c r="AE28" i="49" s="1"/>
  <c r="AF31" i="49"/>
  <c r="AF28" i="49" s="1"/>
  <c r="AG31" i="49"/>
  <c r="AG28" i="49" s="1"/>
  <c r="AH31" i="49"/>
  <c r="AH28" i="49" s="1"/>
  <c r="AI31" i="49"/>
  <c r="AI28" i="49" s="1"/>
  <c r="AJ31" i="49"/>
  <c r="AJ28" i="49" s="1"/>
  <c r="AK31" i="49"/>
  <c r="AK28" i="49" s="1"/>
  <c r="AL31" i="49"/>
  <c r="AL28" i="49" s="1"/>
  <c r="AM31" i="49"/>
  <c r="AM28" i="49" s="1"/>
  <c r="AN31" i="49"/>
  <c r="AN28" i="49" s="1"/>
  <c r="AO31" i="49"/>
  <c r="AO28" i="49" s="1"/>
  <c r="AP31" i="49"/>
  <c r="AP28" i="49" s="1"/>
  <c r="AQ31" i="49"/>
  <c r="AQ28" i="49" s="1"/>
  <c r="AR31" i="49"/>
  <c r="AR28" i="49" s="1"/>
  <c r="AS31" i="49"/>
  <c r="AS28" i="49" s="1"/>
  <c r="AV31" i="49"/>
  <c r="AV28" i="49" s="1"/>
  <c r="AW31" i="49"/>
  <c r="AW28" i="49" s="1"/>
  <c r="AX31" i="49"/>
  <c r="AX28" i="49" s="1"/>
  <c r="AY31" i="49"/>
  <c r="AY28" i="49" s="1"/>
  <c r="AZ31" i="49"/>
  <c r="AZ28" i="49" s="1"/>
  <c r="BA31" i="49"/>
  <c r="BA28" i="49" s="1"/>
  <c r="BD31" i="49"/>
  <c r="BD28" i="49" s="1"/>
  <c r="BE31" i="49"/>
  <c r="BE28" i="49" s="1"/>
  <c r="BF31" i="49"/>
  <c r="BF28" i="49" s="1"/>
  <c r="BG31" i="49"/>
  <c r="BG28" i="49" s="1"/>
  <c r="BH31" i="49"/>
  <c r="BH28" i="49" s="1"/>
  <c r="BI31" i="49"/>
  <c r="BI28" i="49" s="1"/>
  <c r="BJ31" i="49"/>
  <c r="BJ28" i="49" s="1"/>
  <c r="BK31" i="49"/>
  <c r="BK28" i="49" s="1"/>
  <c r="BL31" i="49"/>
  <c r="BL28" i="49" s="1"/>
  <c r="BM31" i="49"/>
  <c r="BM28" i="49" s="1"/>
  <c r="BN31" i="49"/>
  <c r="BN28" i="49" s="1"/>
  <c r="BO31" i="49"/>
  <c r="BO28" i="49" s="1"/>
  <c r="BP31" i="49"/>
  <c r="BP28" i="49" s="1"/>
  <c r="BQ31" i="49"/>
  <c r="BQ28" i="49" s="1"/>
  <c r="BR31" i="49"/>
  <c r="BR28" i="49" s="1"/>
  <c r="BS31" i="49"/>
  <c r="BS28" i="49" s="1"/>
  <c r="BT31" i="49"/>
  <c r="BT28" i="49" s="1"/>
  <c r="BU31" i="49"/>
  <c r="BU28" i="49" s="1"/>
  <c r="BV31" i="49"/>
  <c r="BV28" i="49" s="1"/>
  <c r="BW31" i="49"/>
  <c r="BW28" i="49" s="1"/>
  <c r="BX31" i="49"/>
  <c r="BX28" i="49" s="1"/>
  <c r="BY31" i="49"/>
  <c r="BY28" i="49" s="1"/>
  <c r="BZ31" i="49"/>
  <c r="BZ28" i="49" s="1"/>
  <c r="CA31" i="49"/>
  <c r="CA28" i="49" s="1"/>
  <c r="CB31" i="49"/>
  <c r="CB28" i="49" s="1"/>
  <c r="CC31" i="49"/>
  <c r="CC28" i="49" s="1"/>
  <c r="CD31" i="49"/>
  <c r="CD28" i="49" s="1"/>
  <c r="CE31" i="49"/>
  <c r="CE28" i="49" s="1"/>
  <c r="CF31" i="49"/>
  <c r="CF28" i="49" s="1"/>
  <c r="CG31" i="49"/>
  <c r="CG28" i="49" s="1"/>
  <c r="CH31" i="49"/>
  <c r="CH28" i="49" s="1"/>
  <c r="CI31" i="49"/>
  <c r="CI28" i="49" s="1"/>
  <c r="CJ31" i="49"/>
  <c r="CJ28" i="49" s="1"/>
  <c r="CK31" i="49"/>
  <c r="CK28" i="49" s="1"/>
  <c r="CL31" i="49"/>
  <c r="CL28" i="49" s="1"/>
  <c r="CM31" i="49"/>
  <c r="CM28" i="49" s="1"/>
  <c r="CN31" i="49"/>
  <c r="CN28" i="49" s="1"/>
  <c r="CO31" i="49"/>
  <c r="CO28" i="49" s="1"/>
  <c r="CP31" i="49"/>
  <c r="CP28" i="49" s="1"/>
  <c r="CQ31" i="49"/>
  <c r="CQ28" i="49" s="1"/>
  <c r="CR31" i="49"/>
  <c r="CR28" i="49" s="1"/>
  <c r="CS31" i="49"/>
  <c r="CS28" i="49" s="1"/>
  <c r="E31" i="49"/>
  <c r="E28" i="49" s="1"/>
  <c r="F31" i="49"/>
  <c r="F28" i="49" s="1"/>
  <c r="G31" i="49"/>
  <c r="G28" i="49" s="1"/>
  <c r="H31" i="49"/>
  <c r="H28" i="49" s="1"/>
  <c r="I31" i="49"/>
  <c r="I28" i="49" s="1"/>
  <c r="J31" i="49"/>
  <c r="J28" i="49" s="1"/>
  <c r="K31" i="49"/>
  <c r="K28" i="49" s="1"/>
  <c r="L31" i="49"/>
  <c r="L28" i="49" s="1"/>
  <c r="M31" i="49"/>
  <c r="M28" i="49" s="1"/>
  <c r="L24" i="49"/>
  <c r="M24" i="49"/>
  <c r="E24" i="49"/>
  <c r="F24" i="49"/>
  <c r="G24" i="49"/>
  <c r="H24" i="49"/>
  <c r="I24" i="49"/>
  <c r="J24" i="49"/>
  <c r="K24" i="49"/>
  <c r="E113" i="49"/>
  <c r="E25" i="49" s="1"/>
  <c r="F113" i="49"/>
  <c r="F25" i="49" s="1"/>
  <c r="G113" i="49"/>
  <c r="G25" i="49" s="1"/>
  <c r="H113" i="49"/>
  <c r="H25" i="49" s="1"/>
  <c r="I113" i="49"/>
  <c r="I25" i="49" s="1"/>
  <c r="J113" i="49"/>
  <c r="J25" i="49" s="1"/>
  <c r="K113" i="49"/>
  <c r="K25" i="49" s="1"/>
  <c r="L113" i="49"/>
  <c r="L25" i="49" s="1"/>
  <c r="M113" i="49"/>
  <c r="M25" i="49" s="1"/>
  <c r="N113" i="49"/>
  <c r="N25" i="49" s="1"/>
  <c r="O113" i="49"/>
  <c r="O25" i="49" s="1"/>
  <c r="P113" i="49"/>
  <c r="P25" i="49" s="1"/>
  <c r="Q113" i="49"/>
  <c r="Q25" i="49" s="1"/>
  <c r="R113" i="49"/>
  <c r="R25" i="49" s="1"/>
  <c r="S113" i="49"/>
  <c r="S25" i="49" s="1"/>
  <c r="T113" i="49"/>
  <c r="T25" i="49" s="1"/>
  <c r="U113" i="49"/>
  <c r="U25" i="49" s="1"/>
  <c r="V113" i="49"/>
  <c r="V25" i="49" s="1"/>
  <c r="W113" i="49"/>
  <c r="W25" i="49" s="1"/>
  <c r="X113" i="49"/>
  <c r="X25" i="49" s="1"/>
  <c r="Y113" i="49"/>
  <c r="Y25" i="49" s="1"/>
  <c r="Z113" i="49"/>
  <c r="Z25" i="49" s="1"/>
  <c r="AA113" i="49"/>
  <c r="AA25" i="49" s="1"/>
  <c r="AB113" i="49"/>
  <c r="AB25" i="49" s="1"/>
  <c r="AC113" i="49"/>
  <c r="AC25" i="49" s="1"/>
  <c r="AD113" i="49"/>
  <c r="AD25" i="49" s="1"/>
  <c r="AE113" i="49"/>
  <c r="AE25" i="49" s="1"/>
  <c r="AF113" i="49"/>
  <c r="AF25" i="49" s="1"/>
  <c r="AG113" i="49"/>
  <c r="AG25" i="49" s="1"/>
  <c r="AH113" i="49"/>
  <c r="AH25" i="49" s="1"/>
  <c r="AI113" i="49"/>
  <c r="AI25" i="49" s="1"/>
  <c r="AJ113" i="49"/>
  <c r="AJ25" i="49" s="1"/>
  <c r="AK113" i="49"/>
  <c r="AK25" i="49" s="1"/>
  <c r="AL113" i="49"/>
  <c r="AL25" i="49" s="1"/>
  <c r="AM113" i="49"/>
  <c r="AM25" i="49" s="1"/>
  <c r="AN113" i="49"/>
  <c r="AN25" i="49" s="1"/>
  <c r="AO113" i="49"/>
  <c r="AO25" i="49" s="1"/>
  <c r="AP113" i="49"/>
  <c r="AP25" i="49" s="1"/>
  <c r="AQ113" i="49"/>
  <c r="AQ25" i="49" s="1"/>
  <c r="AR113" i="49"/>
  <c r="AR25" i="49" s="1"/>
  <c r="AS113" i="49"/>
  <c r="AS25" i="49" s="1"/>
  <c r="AV113" i="49"/>
  <c r="AV25" i="49" s="1"/>
  <c r="AW113" i="49"/>
  <c r="AW25" i="49" s="1"/>
  <c r="AX113" i="49"/>
  <c r="AX25" i="49" s="1"/>
  <c r="AY113" i="49"/>
  <c r="AY25" i="49" s="1"/>
  <c r="AZ113" i="49"/>
  <c r="AZ25" i="49" s="1"/>
  <c r="BA113" i="49"/>
  <c r="BA25" i="49" s="1"/>
  <c r="BD113" i="49"/>
  <c r="BD25" i="49" s="1"/>
  <c r="BE113" i="49"/>
  <c r="BE25" i="49" s="1"/>
  <c r="BF113" i="49"/>
  <c r="BF25" i="49" s="1"/>
  <c r="BG113" i="49"/>
  <c r="BG25" i="49" s="1"/>
  <c r="BH113" i="49"/>
  <c r="BH25" i="49" s="1"/>
  <c r="BI113" i="49"/>
  <c r="BI25" i="49" s="1"/>
  <c r="BJ113" i="49"/>
  <c r="BJ25" i="49" s="1"/>
  <c r="BK113" i="49"/>
  <c r="BK25" i="49" s="1"/>
  <c r="BL113" i="49"/>
  <c r="BL25" i="49" s="1"/>
  <c r="BM113" i="49"/>
  <c r="BM25" i="49" s="1"/>
  <c r="BN113" i="49"/>
  <c r="BN25" i="49" s="1"/>
  <c r="BO113" i="49"/>
  <c r="BO25" i="49" s="1"/>
  <c r="BP113" i="49"/>
  <c r="BP25" i="49" s="1"/>
  <c r="BQ113" i="49"/>
  <c r="BQ25" i="49" s="1"/>
  <c r="BR113" i="49"/>
  <c r="BR25" i="49" s="1"/>
  <c r="BS113" i="49"/>
  <c r="BS25" i="49" s="1"/>
  <c r="BT113" i="49"/>
  <c r="BT25" i="49" s="1"/>
  <c r="BU113" i="49"/>
  <c r="BU25" i="49" s="1"/>
  <c r="BV113" i="49"/>
  <c r="BV25" i="49" s="1"/>
  <c r="BW113" i="49"/>
  <c r="BW25" i="49" s="1"/>
  <c r="BX113" i="49"/>
  <c r="BX25" i="49" s="1"/>
  <c r="BY113" i="49"/>
  <c r="BY25" i="49" s="1"/>
  <c r="BZ113" i="49"/>
  <c r="BZ25" i="49" s="1"/>
  <c r="CA113" i="49"/>
  <c r="CA25" i="49" s="1"/>
  <c r="CB113" i="49"/>
  <c r="CB25" i="49" s="1"/>
  <c r="CC113" i="49"/>
  <c r="CC25" i="49" s="1"/>
  <c r="CD113" i="49"/>
  <c r="CD25" i="49" s="1"/>
  <c r="CE113" i="49"/>
  <c r="CE25" i="49" s="1"/>
  <c r="CF113" i="49"/>
  <c r="CF25" i="49" s="1"/>
  <c r="CG113" i="49"/>
  <c r="CG25" i="49" s="1"/>
  <c r="CH113" i="49"/>
  <c r="CH25" i="49" s="1"/>
  <c r="CI113" i="49"/>
  <c r="CI25" i="49" s="1"/>
  <c r="CJ113" i="49"/>
  <c r="CJ25" i="49" s="1"/>
  <c r="CK113" i="49"/>
  <c r="CK25" i="49" s="1"/>
  <c r="CL113" i="49"/>
  <c r="CL25" i="49" s="1"/>
  <c r="CM113" i="49"/>
  <c r="CM25" i="49" s="1"/>
  <c r="CN113" i="49"/>
  <c r="CN25" i="49" s="1"/>
  <c r="CO113" i="49"/>
  <c r="CO25" i="49" s="1"/>
  <c r="CP113" i="49"/>
  <c r="CP25" i="49" s="1"/>
  <c r="CR113" i="49"/>
  <c r="CR25" i="49" s="1"/>
  <c r="CS113" i="49"/>
  <c r="CS25" i="49" s="1"/>
  <c r="D113" i="49"/>
  <c r="D25" i="49" s="1"/>
  <c r="E23" i="49"/>
  <c r="F23" i="49"/>
  <c r="G23" i="49"/>
  <c r="H23" i="49"/>
  <c r="I23" i="49"/>
  <c r="J23" i="49"/>
  <c r="K23" i="49"/>
  <c r="L23" i="49"/>
  <c r="M23" i="49"/>
  <c r="N23" i="49"/>
  <c r="O23" i="49"/>
  <c r="P23" i="49"/>
  <c r="Q23" i="49"/>
  <c r="R23" i="49"/>
  <c r="S23" i="49"/>
  <c r="T23" i="49"/>
  <c r="U23" i="49"/>
  <c r="V23" i="49"/>
  <c r="W23" i="49"/>
  <c r="X23" i="49"/>
  <c r="Y23" i="49"/>
  <c r="Z23" i="49"/>
  <c r="AA23" i="49"/>
  <c r="AB23" i="49"/>
  <c r="AC23" i="49"/>
  <c r="AD23" i="49"/>
  <c r="AE23" i="49"/>
  <c r="AF23" i="49"/>
  <c r="AG23" i="49"/>
  <c r="AH23" i="49"/>
  <c r="AI23" i="49"/>
  <c r="AJ23" i="49"/>
  <c r="AK23" i="49"/>
  <c r="AL23" i="49"/>
  <c r="AM23" i="49"/>
  <c r="AN23" i="49"/>
  <c r="AO23" i="49"/>
  <c r="AP23" i="49"/>
  <c r="AQ23" i="49"/>
  <c r="AR23" i="49"/>
  <c r="AS23" i="49"/>
  <c r="AV23" i="49"/>
  <c r="AW23" i="49"/>
  <c r="AX23" i="49"/>
  <c r="AY23" i="49"/>
  <c r="AZ23" i="49"/>
  <c r="BA23" i="49"/>
  <c r="BD23" i="49"/>
  <c r="BE23" i="49"/>
  <c r="BF23" i="49"/>
  <c r="BG23" i="49"/>
  <c r="BH23" i="49"/>
  <c r="BI23" i="49"/>
  <c r="BJ23" i="49"/>
  <c r="BK23" i="49"/>
  <c r="BL23" i="49"/>
  <c r="BM23" i="49"/>
  <c r="BN23" i="49"/>
  <c r="BO23" i="49"/>
  <c r="BP23" i="49"/>
  <c r="BQ23" i="49"/>
  <c r="BR23" i="49"/>
  <c r="BS23" i="49"/>
  <c r="BT23" i="49"/>
  <c r="BU23" i="49"/>
  <c r="BV23" i="49"/>
  <c r="BW23" i="49"/>
  <c r="BX23" i="49"/>
  <c r="BY23" i="49"/>
  <c r="BZ23" i="49"/>
  <c r="CA23" i="49"/>
  <c r="CB23" i="49"/>
  <c r="CC23" i="49"/>
  <c r="CD23" i="49"/>
  <c r="CE23" i="49"/>
  <c r="CF23" i="49"/>
  <c r="CG23" i="49"/>
  <c r="CH23" i="49"/>
  <c r="CI23" i="49"/>
  <c r="CJ23" i="49"/>
  <c r="CK23" i="49"/>
  <c r="CL23" i="49"/>
  <c r="CM23" i="49"/>
  <c r="CN23" i="49"/>
  <c r="CO23" i="49"/>
  <c r="CP23" i="49"/>
  <c r="CQ23" i="49"/>
  <c r="CR23" i="49"/>
  <c r="CS23" i="49"/>
  <c r="E107" i="49"/>
  <c r="E22" i="49" s="1"/>
  <c r="F107" i="49"/>
  <c r="F22" i="49" s="1"/>
  <c r="G107" i="49"/>
  <c r="G22" i="49" s="1"/>
  <c r="H107" i="49"/>
  <c r="H22" i="49" s="1"/>
  <c r="I107" i="49"/>
  <c r="I22" i="49" s="1"/>
  <c r="J107" i="49"/>
  <c r="J22" i="49" s="1"/>
  <c r="K107" i="49"/>
  <c r="K22" i="49" s="1"/>
  <c r="L107" i="49"/>
  <c r="L22" i="49" s="1"/>
  <c r="M107" i="49"/>
  <c r="M22" i="49" s="1"/>
  <c r="N107" i="49"/>
  <c r="N22" i="49" s="1"/>
  <c r="O107" i="49"/>
  <c r="O22" i="49" s="1"/>
  <c r="P107" i="49"/>
  <c r="P22" i="49" s="1"/>
  <c r="Q107" i="49"/>
  <c r="Q22" i="49" s="1"/>
  <c r="R107" i="49"/>
  <c r="R22" i="49" s="1"/>
  <c r="S107" i="49"/>
  <c r="S22" i="49" s="1"/>
  <c r="T107" i="49"/>
  <c r="T22" i="49" s="1"/>
  <c r="U107" i="49"/>
  <c r="U22" i="49" s="1"/>
  <c r="V107" i="49"/>
  <c r="V22" i="49" s="1"/>
  <c r="W107" i="49"/>
  <c r="W22" i="49" s="1"/>
  <c r="X107" i="49"/>
  <c r="X22" i="49" s="1"/>
  <c r="Y107" i="49"/>
  <c r="Y22" i="49" s="1"/>
  <c r="Z107" i="49"/>
  <c r="Z22" i="49" s="1"/>
  <c r="AA107" i="49"/>
  <c r="AA22" i="49" s="1"/>
  <c r="AB107" i="49"/>
  <c r="AB22" i="49" s="1"/>
  <c r="AC107" i="49"/>
  <c r="AC22" i="49" s="1"/>
  <c r="AD107" i="49"/>
  <c r="AD22" i="49" s="1"/>
  <c r="AE107" i="49"/>
  <c r="AE22" i="49" s="1"/>
  <c r="AF107" i="49"/>
  <c r="AF22" i="49" s="1"/>
  <c r="AG107" i="49"/>
  <c r="AG22" i="49" s="1"/>
  <c r="AH107" i="49"/>
  <c r="AH22" i="49" s="1"/>
  <c r="AI107" i="49"/>
  <c r="AI22" i="49" s="1"/>
  <c r="AJ107" i="49"/>
  <c r="AJ22" i="49" s="1"/>
  <c r="AK107" i="49"/>
  <c r="AK22" i="49" s="1"/>
  <c r="AL107" i="49"/>
  <c r="AL22" i="49" s="1"/>
  <c r="AM107" i="49"/>
  <c r="AM22" i="49" s="1"/>
  <c r="AN107" i="49"/>
  <c r="AN22" i="49" s="1"/>
  <c r="AO107" i="49"/>
  <c r="AO22" i="49" s="1"/>
  <c r="AP107" i="49"/>
  <c r="AP22" i="49" s="1"/>
  <c r="AQ107" i="49"/>
  <c r="AQ22" i="49" s="1"/>
  <c r="AR107" i="49"/>
  <c r="AR22" i="49" s="1"/>
  <c r="AS107" i="49"/>
  <c r="AS22" i="49" s="1"/>
  <c r="AV107" i="49"/>
  <c r="AV22" i="49" s="1"/>
  <c r="AW107" i="49"/>
  <c r="AW22" i="49" s="1"/>
  <c r="AX107" i="49"/>
  <c r="AX22" i="49" s="1"/>
  <c r="AY107" i="49"/>
  <c r="AY22" i="49" s="1"/>
  <c r="AZ107" i="49"/>
  <c r="AZ22" i="49" s="1"/>
  <c r="BA107" i="49"/>
  <c r="BA22" i="49" s="1"/>
  <c r="BD107" i="49"/>
  <c r="BD22" i="49" s="1"/>
  <c r="BE107" i="49"/>
  <c r="BE22" i="49" s="1"/>
  <c r="BF107" i="49"/>
  <c r="BF22" i="49" s="1"/>
  <c r="BG107" i="49"/>
  <c r="BG22" i="49" s="1"/>
  <c r="BH107" i="49"/>
  <c r="BH22" i="49" s="1"/>
  <c r="BI107" i="49"/>
  <c r="BI22" i="49" s="1"/>
  <c r="BJ107" i="49"/>
  <c r="BJ22" i="49" s="1"/>
  <c r="BK107" i="49"/>
  <c r="BK22" i="49" s="1"/>
  <c r="BL107" i="49"/>
  <c r="BL22" i="49" s="1"/>
  <c r="BM107" i="49"/>
  <c r="BM22" i="49" s="1"/>
  <c r="BN107" i="49"/>
  <c r="BN22" i="49" s="1"/>
  <c r="BO107" i="49"/>
  <c r="BO22" i="49" s="1"/>
  <c r="BP107" i="49"/>
  <c r="BP22" i="49" s="1"/>
  <c r="BQ107" i="49"/>
  <c r="BQ22" i="49" s="1"/>
  <c r="BR107" i="49"/>
  <c r="BR22" i="49" s="1"/>
  <c r="BS107" i="49"/>
  <c r="BS22" i="49" s="1"/>
  <c r="BT107" i="49"/>
  <c r="BT22" i="49" s="1"/>
  <c r="BU107" i="49"/>
  <c r="BU22" i="49" s="1"/>
  <c r="BV107" i="49"/>
  <c r="BV22" i="49" s="1"/>
  <c r="BW107" i="49"/>
  <c r="BW22" i="49" s="1"/>
  <c r="BX107" i="49"/>
  <c r="BX22" i="49" s="1"/>
  <c r="BY107" i="49"/>
  <c r="BY22" i="49" s="1"/>
  <c r="BZ107" i="49"/>
  <c r="BZ22" i="49" s="1"/>
  <c r="CA107" i="49"/>
  <c r="CA22" i="49" s="1"/>
  <c r="CB107" i="49"/>
  <c r="CB22" i="49" s="1"/>
  <c r="CC107" i="49"/>
  <c r="CC22" i="49" s="1"/>
  <c r="CD107" i="49"/>
  <c r="CD22" i="49" s="1"/>
  <c r="CE107" i="49"/>
  <c r="CE22" i="49" s="1"/>
  <c r="CF107" i="49"/>
  <c r="CF22" i="49" s="1"/>
  <c r="CG107" i="49"/>
  <c r="CG22" i="49" s="1"/>
  <c r="CH107" i="49"/>
  <c r="CH22" i="49" s="1"/>
  <c r="CI107" i="49"/>
  <c r="CI22" i="49" s="1"/>
  <c r="CJ107" i="49"/>
  <c r="CJ22" i="49" s="1"/>
  <c r="CK107" i="49"/>
  <c r="CK22" i="49" s="1"/>
  <c r="CL107" i="49"/>
  <c r="CL22" i="49" s="1"/>
  <c r="CM107" i="49"/>
  <c r="CM22" i="49" s="1"/>
  <c r="CN107" i="49"/>
  <c r="CN22" i="49" s="1"/>
  <c r="CO107" i="49"/>
  <c r="CO22" i="49" s="1"/>
  <c r="CP107" i="49"/>
  <c r="CP22" i="49" s="1"/>
  <c r="CQ107" i="49"/>
  <c r="CQ22" i="49" s="1"/>
  <c r="CR107" i="49"/>
  <c r="CR22" i="49" s="1"/>
  <c r="CS107" i="49"/>
  <c r="CS22" i="49" s="1"/>
  <c r="E104" i="49"/>
  <c r="E102" i="49" s="1"/>
  <c r="F104" i="49"/>
  <c r="F102" i="49" s="1"/>
  <c r="G104" i="49"/>
  <c r="G102" i="49" s="1"/>
  <c r="H104" i="49"/>
  <c r="H102" i="49" s="1"/>
  <c r="I104" i="49"/>
  <c r="I102" i="49" s="1"/>
  <c r="J104" i="49"/>
  <c r="J102" i="49" s="1"/>
  <c r="K104" i="49"/>
  <c r="K102" i="49" s="1"/>
  <c r="L104" i="49"/>
  <c r="L102" i="49" s="1"/>
  <c r="M104" i="49"/>
  <c r="M102" i="49" s="1"/>
  <c r="N104" i="49"/>
  <c r="N102" i="49" s="1"/>
  <c r="O104" i="49"/>
  <c r="O102" i="49" s="1"/>
  <c r="P104" i="49"/>
  <c r="P102" i="49" s="1"/>
  <c r="Q104" i="49"/>
  <c r="Q102" i="49" s="1"/>
  <c r="R104" i="49"/>
  <c r="R102" i="49" s="1"/>
  <c r="S104" i="49"/>
  <c r="S102" i="49" s="1"/>
  <c r="T104" i="49"/>
  <c r="T102" i="49" s="1"/>
  <c r="U104" i="49"/>
  <c r="U102" i="49" s="1"/>
  <c r="V104" i="49"/>
  <c r="V102" i="49" s="1"/>
  <c r="W104" i="49"/>
  <c r="W102" i="49" s="1"/>
  <c r="X104" i="49"/>
  <c r="X102" i="49" s="1"/>
  <c r="Y104" i="49"/>
  <c r="Y102" i="49" s="1"/>
  <c r="Z104" i="49"/>
  <c r="Z102" i="49" s="1"/>
  <c r="AA104" i="49"/>
  <c r="AA102" i="49" s="1"/>
  <c r="AB104" i="49"/>
  <c r="AB102" i="49" s="1"/>
  <c r="AC104" i="49"/>
  <c r="AC102" i="49" s="1"/>
  <c r="AD104" i="49"/>
  <c r="AD102" i="49" s="1"/>
  <c r="AE104" i="49"/>
  <c r="AE102" i="49" s="1"/>
  <c r="AF104" i="49"/>
  <c r="AF102" i="49" s="1"/>
  <c r="AG104" i="49"/>
  <c r="AG102" i="49" s="1"/>
  <c r="AH104" i="49"/>
  <c r="AH102" i="49" s="1"/>
  <c r="AI104" i="49"/>
  <c r="AI102" i="49" s="1"/>
  <c r="AJ104" i="49"/>
  <c r="AJ102" i="49" s="1"/>
  <c r="AK104" i="49"/>
  <c r="AK102" i="49" s="1"/>
  <c r="AL104" i="49"/>
  <c r="AL102" i="49" s="1"/>
  <c r="AM104" i="49"/>
  <c r="AM102" i="49" s="1"/>
  <c r="AN104" i="49"/>
  <c r="AN102" i="49" s="1"/>
  <c r="AO104" i="49"/>
  <c r="AO102" i="49" s="1"/>
  <c r="AP104" i="49"/>
  <c r="AP102" i="49" s="1"/>
  <c r="AQ104" i="49"/>
  <c r="AQ102" i="49" s="1"/>
  <c r="AR104" i="49"/>
  <c r="AR102" i="49" s="1"/>
  <c r="AS104" i="49"/>
  <c r="AS102" i="49" s="1"/>
  <c r="AV104" i="49"/>
  <c r="AV102" i="49" s="1"/>
  <c r="AW104" i="49"/>
  <c r="AW102" i="49" s="1"/>
  <c r="AX104" i="49"/>
  <c r="AX102" i="49" s="1"/>
  <c r="AY104" i="49"/>
  <c r="AY102" i="49" s="1"/>
  <c r="AZ104" i="49"/>
  <c r="AZ102" i="49" s="1"/>
  <c r="BA104" i="49"/>
  <c r="BA102" i="49" s="1"/>
  <c r="BD104" i="49"/>
  <c r="BD102" i="49" s="1"/>
  <c r="BE104" i="49"/>
  <c r="BE102" i="49" s="1"/>
  <c r="BF104" i="49"/>
  <c r="BF102" i="49" s="1"/>
  <c r="BG104" i="49"/>
  <c r="BG102" i="49" s="1"/>
  <c r="BH104" i="49"/>
  <c r="BH102" i="49" s="1"/>
  <c r="BI104" i="49"/>
  <c r="BI102" i="49" s="1"/>
  <c r="BJ104" i="49"/>
  <c r="BJ102" i="49" s="1"/>
  <c r="BK104" i="49"/>
  <c r="BK102" i="49" s="1"/>
  <c r="BL104" i="49"/>
  <c r="BL102" i="49" s="1"/>
  <c r="BM104" i="49"/>
  <c r="BM102" i="49" s="1"/>
  <c r="BN104" i="49"/>
  <c r="BN102" i="49" s="1"/>
  <c r="BO104" i="49"/>
  <c r="BO102" i="49" s="1"/>
  <c r="BP104" i="49"/>
  <c r="BP102" i="49" s="1"/>
  <c r="BQ104" i="49"/>
  <c r="BQ102" i="49" s="1"/>
  <c r="BR104" i="49"/>
  <c r="BR102" i="49" s="1"/>
  <c r="BS104" i="49"/>
  <c r="BS102" i="49" s="1"/>
  <c r="BT104" i="49"/>
  <c r="BT102" i="49" s="1"/>
  <c r="BU104" i="49"/>
  <c r="BU102" i="49" s="1"/>
  <c r="BV104" i="49"/>
  <c r="BV102" i="49" s="1"/>
  <c r="BW104" i="49"/>
  <c r="BW102" i="49" s="1"/>
  <c r="BX104" i="49"/>
  <c r="BX102" i="49" s="1"/>
  <c r="BY104" i="49"/>
  <c r="BY102" i="49" s="1"/>
  <c r="BZ104" i="49"/>
  <c r="BZ102" i="49" s="1"/>
  <c r="CA104" i="49"/>
  <c r="CA102" i="49" s="1"/>
  <c r="CB104" i="49"/>
  <c r="CB102" i="49" s="1"/>
  <c r="CC104" i="49"/>
  <c r="CC102" i="49" s="1"/>
  <c r="CD104" i="49"/>
  <c r="CD102" i="49" s="1"/>
  <c r="CE104" i="49"/>
  <c r="CE102" i="49" s="1"/>
  <c r="CF104" i="49"/>
  <c r="CF102" i="49" s="1"/>
  <c r="CG104" i="49"/>
  <c r="CG102" i="49" s="1"/>
  <c r="CH104" i="49"/>
  <c r="CH102" i="49" s="1"/>
  <c r="CI104" i="49"/>
  <c r="CI102" i="49" s="1"/>
  <c r="CJ104" i="49"/>
  <c r="CJ102" i="49" s="1"/>
  <c r="CK104" i="49"/>
  <c r="CK102" i="49" s="1"/>
  <c r="CL104" i="49"/>
  <c r="CL102" i="49" s="1"/>
  <c r="CM104" i="49"/>
  <c r="CM102" i="49" s="1"/>
  <c r="CN104" i="49"/>
  <c r="CN102" i="49" s="1"/>
  <c r="CO104" i="49"/>
  <c r="CO102" i="49" s="1"/>
  <c r="CP104" i="49"/>
  <c r="CP102" i="49" s="1"/>
  <c r="CQ104" i="49"/>
  <c r="CQ102" i="49" s="1"/>
  <c r="CR104" i="49"/>
  <c r="CR102" i="49" s="1"/>
  <c r="CS104" i="49"/>
  <c r="CS102" i="49" s="1"/>
  <c r="I82" i="49"/>
  <c r="I81" i="49" s="1"/>
  <c r="J82" i="49"/>
  <c r="J81" i="49" s="1"/>
  <c r="K82" i="49"/>
  <c r="K81" i="49" s="1"/>
  <c r="L82" i="49"/>
  <c r="L81" i="49" s="1"/>
  <c r="M82" i="49"/>
  <c r="M81" i="49" s="1"/>
  <c r="N82" i="49"/>
  <c r="N81" i="49" s="1"/>
  <c r="O82" i="49"/>
  <c r="O81" i="49" s="1"/>
  <c r="P82" i="49"/>
  <c r="P81" i="49" s="1"/>
  <c r="Q82" i="49"/>
  <c r="Q81" i="49" s="1"/>
  <c r="R82" i="49"/>
  <c r="R81" i="49" s="1"/>
  <c r="S82" i="49"/>
  <c r="S81" i="49" s="1"/>
  <c r="T82" i="49"/>
  <c r="T81" i="49" s="1"/>
  <c r="U82" i="49"/>
  <c r="U81" i="49" s="1"/>
  <c r="V82" i="49"/>
  <c r="V81" i="49" s="1"/>
  <c r="W82" i="49"/>
  <c r="W81" i="49" s="1"/>
  <c r="X82" i="49"/>
  <c r="X81" i="49" s="1"/>
  <c r="Y82" i="49"/>
  <c r="Y81" i="49" s="1"/>
  <c r="Z82" i="49"/>
  <c r="Z81" i="49" s="1"/>
  <c r="AA82" i="49"/>
  <c r="AA81" i="49" s="1"/>
  <c r="AB82" i="49"/>
  <c r="AB81" i="49" s="1"/>
  <c r="AC82" i="49"/>
  <c r="AC81" i="49" s="1"/>
  <c r="AD82" i="49"/>
  <c r="AD81" i="49" s="1"/>
  <c r="AE82" i="49"/>
  <c r="AE81" i="49" s="1"/>
  <c r="AF82" i="49"/>
  <c r="AF81" i="49" s="1"/>
  <c r="AG82" i="49"/>
  <c r="AG81" i="49" s="1"/>
  <c r="AH82" i="49"/>
  <c r="AH81" i="49" s="1"/>
  <c r="AI82" i="49"/>
  <c r="AI81" i="49" s="1"/>
  <c r="AJ82" i="49"/>
  <c r="AJ81" i="49" s="1"/>
  <c r="AK82" i="49"/>
  <c r="AK81" i="49" s="1"/>
  <c r="AL82" i="49"/>
  <c r="AL81" i="49" s="1"/>
  <c r="AM82" i="49"/>
  <c r="AM81" i="49" s="1"/>
  <c r="AN82" i="49"/>
  <c r="AN81" i="49" s="1"/>
  <c r="AO82" i="49"/>
  <c r="AO81" i="49" s="1"/>
  <c r="AP82" i="49"/>
  <c r="AP81" i="49" s="1"/>
  <c r="AQ82" i="49"/>
  <c r="AQ81" i="49" s="1"/>
  <c r="AR82" i="49"/>
  <c r="AR81" i="49" s="1"/>
  <c r="AS82" i="49"/>
  <c r="AS81" i="49" s="1"/>
  <c r="AV82" i="49"/>
  <c r="AV81" i="49" s="1"/>
  <c r="AW82" i="49"/>
  <c r="AW81" i="49" s="1"/>
  <c r="AX82" i="49"/>
  <c r="AX81" i="49" s="1"/>
  <c r="AY82" i="49"/>
  <c r="AY81" i="49" s="1"/>
  <c r="AZ82" i="49"/>
  <c r="AZ81" i="49" s="1"/>
  <c r="BA82" i="49"/>
  <c r="BA81" i="49" s="1"/>
  <c r="BD82" i="49"/>
  <c r="BD81" i="49" s="1"/>
  <c r="BE81" i="49"/>
  <c r="BF82" i="49"/>
  <c r="BF81" i="49" s="1"/>
  <c r="BG82" i="49"/>
  <c r="BG81" i="49" s="1"/>
  <c r="BH82" i="49"/>
  <c r="BH81" i="49" s="1"/>
  <c r="BI82" i="49"/>
  <c r="BI81" i="49" s="1"/>
  <c r="BJ82" i="49"/>
  <c r="BJ81" i="49" s="1"/>
  <c r="BK82" i="49"/>
  <c r="BK81" i="49" s="1"/>
  <c r="BL82" i="49"/>
  <c r="BL81" i="49" s="1"/>
  <c r="BM82" i="49"/>
  <c r="BM81" i="49" s="1"/>
  <c r="BN82" i="49"/>
  <c r="BN81" i="49" s="1"/>
  <c r="BO82" i="49"/>
  <c r="BO81" i="49" s="1"/>
  <c r="BP82" i="49"/>
  <c r="BP81" i="49" s="1"/>
  <c r="BQ82" i="49"/>
  <c r="BQ81" i="49" s="1"/>
  <c r="BR82" i="49"/>
  <c r="BR81" i="49" s="1"/>
  <c r="BS82" i="49"/>
  <c r="BS81" i="49" s="1"/>
  <c r="BT82" i="49"/>
  <c r="BT81" i="49" s="1"/>
  <c r="BU82" i="49"/>
  <c r="BU81" i="49" s="1"/>
  <c r="BV82" i="49"/>
  <c r="BV81" i="49" s="1"/>
  <c r="BW82" i="49"/>
  <c r="BW81" i="49" s="1"/>
  <c r="BX82" i="49"/>
  <c r="BX81" i="49" s="1"/>
  <c r="BY82" i="49"/>
  <c r="BY81" i="49" s="1"/>
  <c r="BZ82" i="49"/>
  <c r="BZ81" i="49" s="1"/>
  <c r="CA82" i="49"/>
  <c r="CA81" i="49" s="1"/>
  <c r="CB82" i="49"/>
  <c r="CB81" i="49" s="1"/>
  <c r="CC82" i="49"/>
  <c r="CC81" i="49" s="1"/>
  <c r="CD82" i="49"/>
  <c r="CD81" i="49" s="1"/>
  <c r="CE82" i="49"/>
  <c r="CE81" i="49" s="1"/>
  <c r="CF82" i="49"/>
  <c r="CF81" i="49" s="1"/>
  <c r="CG82" i="49"/>
  <c r="CG81" i="49" s="1"/>
  <c r="CH82" i="49"/>
  <c r="CH81" i="49" s="1"/>
  <c r="CI82" i="49"/>
  <c r="CI81" i="49" s="1"/>
  <c r="CJ82" i="49"/>
  <c r="CJ81" i="49" s="1"/>
  <c r="CK82" i="49"/>
  <c r="CK81" i="49" s="1"/>
  <c r="CL82" i="49"/>
  <c r="CL81" i="49" s="1"/>
  <c r="CM82" i="49"/>
  <c r="CM81" i="49" s="1"/>
  <c r="CN82" i="49"/>
  <c r="CN81" i="49" s="1"/>
  <c r="CO82" i="49"/>
  <c r="CO81" i="49" s="1"/>
  <c r="CP82" i="49"/>
  <c r="CP81" i="49" s="1"/>
  <c r="CQ82" i="49"/>
  <c r="CQ81" i="49" s="1"/>
  <c r="CR82" i="49"/>
  <c r="CR81" i="49" s="1"/>
  <c r="CS82" i="49"/>
  <c r="CS81" i="49" s="1"/>
  <c r="E58" i="49"/>
  <c r="F58" i="49"/>
  <c r="F56" i="49" s="1"/>
  <c r="G58" i="49"/>
  <c r="G56" i="49" s="1"/>
  <c r="H58" i="49"/>
  <c r="H56" i="49" s="1"/>
  <c r="I58" i="49"/>
  <c r="I56" i="49" s="1"/>
  <c r="J58" i="49"/>
  <c r="J56" i="49" s="1"/>
  <c r="K58" i="49"/>
  <c r="K56" i="49" s="1"/>
  <c r="L58" i="49"/>
  <c r="L56" i="49" s="1"/>
  <c r="M58" i="49"/>
  <c r="M56" i="49" s="1"/>
  <c r="N58" i="49"/>
  <c r="N56" i="49" s="1"/>
  <c r="O58" i="49"/>
  <c r="O56" i="49" s="1"/>
  <c r="P58" i="49"/>
  <c r="P56" i="49" s="1"/>
  <c r="Q58" i="49"/>
  <c r="Q56" i="49" s="1"/>
  <c r="R58" i="49"/>
  <c r="R56" i="49" s="1"/>
  <c r="S58" i="49"/>
  <c r="S56" i="49" s="1"/>
  <c r="T58" i="49"/>
  <c r="T56" i="49" s="1"/>
  <c r="U58" i="49"/>
  <c r="U56" i="49" s="1"/>
  <c r="V58" i="49"/>
  <c r="V56" i="49" s="1"/>
  <c r="W58" i="49"/>
  <c r="W56" i="49" s="1"/>
  <c r="X58" i="49"/>
  <c r="X56" i="49" s="1"/>
  <c r="Y58" i="49"/>
  <c r="Y56" i="49" s="1"/>
  <c r="Z58" i="49"/>
  <c r="Z56" i="49" s="1"/>
  <c r="AA58" i="49"/>
  <c r="AA56" i="49" s="1"/>
  <c r="AB58" i="49"/>
  <c r="AB56" i="49" s="1"/>
  <c r="AC58" i="49"/>
  <c r="AC56" i="49" s="1"/>
  <c r="AD58" i="49"/>
  <c r="AD56" i="49" s="1"/>
  <c r="AE58" i="49"/>
  <c r="AE56" i="49" s="1"/>
  <c r="AF58" i="49"/>
  <c r="AF56" i="49" s="1"/>
  <c r="AG58" i="49"/>
  <c r="AG56" i="49" s="1"/>
  <c r="AH58" i="49"/>
  <c r="AH56" i="49" s="1"/>
  <c r="AI58" i="49"/>
  <c r="AI56" i="49" s="1"/>
  <c r="AJ58" i="49"/>
  <c r="AJ56" i="49" s="1"/>
  <c r="AK58" i="49"/>
  <c r="AK56" i="49" s="1"/>
  <c r="AL58" i="49"/>
  <c r="AL56" i="49" s="1"/>
  <c r="AM58" i="49"/>
  <c r="AM56" i="49" s="1"/>
  <c r="AN58" i="49"/>
  <c r="AN56" i="49" s="1"/>
  <c r="AO58" i="49"/>
  <c r="AO56" i="49" s="1"/>
  <c r="AP58" i="49"/>
  <c r="AP56" i="49" s="1"/>
  <c r="AQ58" i="49"/>
  <c r="AQ56" i="49" s="1"/>
  <c r="AR58" i="49"/>
  <c r="AR56" i="49" s="1"/>
  <c r="AS58" i="49"/>
  <c r="AS56" i="49" s="1"/>
  <c r="AV58" i="49"/>
  <c r="AV56" i="49" s="1"/>
  <c r="AX58" i="49"/>
  <c r="AX56" i="49" s="1"/>
  <c r="AY58" i="49"/>
  <c r="AY56" i="49" s="1"/>
  <c r="AZ58" i="49"/>
  <c r="AZ56" i="49" s="1"/>
  <c r="BA58" i="49"/>
  <c r="BA56" i="49" s="1"/>
  <c r="BD58" i="49"/>
  <c r="BD56" i="49" s="1"/>
  <c r="BE58" i="49"/>
  <c r="BE56" i="49" s="1"/>
  <c r="BF58" i="49"/>
  <c r="BF56" i="49" s="1"/>
  <c r="BG58" i="49"/>
  <c r="BG56" i="49" s="1"/>
  <c r="BH58" i="49"/>
  <c r="BH56" i="49" s="1"/>
  <c r="BI58" i="49"/>
  <c r="BI56" i="49" s="1"/>
  <c r="BJ58" i="49"/>
  <c r="BJ56" i="49" s="1"/>
  <c r="BK58" i="49"/>
  <c r="BK56" i="49" s="1"/>
  <c r="BL58" i="49"/>
  <c r="BL56" i="49" s="1"/>
  <c r="BM58" i="49"/>
  <c r="BM56" i="49" s="1"/>
  <c r="BN58" i="49"/>
  <c r="BN56" i="49" s="1"/>
  <c r="BO58" i="49"/>
  <c r="BO56" i="49" s="1"/>
  <c r="BP58" i="49"/>
  <c r="BP56" i="49" s="1"/>
  <c r="BQ58" i="49"/>
  <c r="BQ56" i="49" s="1"/>
  <c r="BR58" i="49"/>
  <c r="BR56" i="49" s="1"/>
  <c r="BS58" i="49"/>
  <c r="BS56" i="49" s="1"/>
  <c r="BT58" i="49"/>
  <c r="BT56" i="49" s="1"/>
  <c r="BU58" i="49"/>
  <c r="BU56" i="49" s="1"/>
  <c r="BV58" i="49"/>
  <c r="BV56" i="49" s="1"/>
  <c r="BW58" i="49"/>
  <c r="BW56" i="49" s="1"/>
  <c r="BX58" i="49"/>
  <c r="BX56" i="49" s="1"/>
  <c r="BY58" i="49"/>
  <c r="BY56" i="49" s="1"/>
  <c r="BZ58" i="49"/>
  <c r="BZ56" i="49" s="1"/>
  <c r="CA58" i="49"/>
  <c r="CA56" i="49" s="1"/>
  <c r="CB58" i="49"/>
  <c r="CB56" i="49" s="1"/>
  <c r="CC58" i="49"/>
  <c r="CC56" i="49" s="1"/>
  <c r="CD58" i="49"/>
  <c r="CD56" i="49" s="1"/>
  <c r="CE58" i="49"/>
  <c r="CE56" i="49" s="1"/>
  <c r="CF58" i="49"/>
  <c r="CF56" i="49" s="1"/>
  <c r="CG58" i="49"/>
  <c r="CG56" i="49" s="1"/>
  <c r="CH58" i="49"/>
  <c r="CH56" i="49" s="1"/>
  <c r="CI56" i="49"/>
  <c r="CJ56" i="49"/>
  <c r="CK56" i="49"/>
  <c r="CL56" i="49"/>
  <c r="CM56" i="49"/>
  <c r="CN56" i="49"/>
  <c r="CO56" i="49"/>
  <c r="CP56" i="49"/>
  <c r="CQ56" i="49"/>
  <c r="CR56" i="49"/>
  <c r="CS56" i="49"/>
  <c r="E53" i="49"/>
  <c r="F53" i="49"/>
  <c r="F50" i="49" s="1"/>
  <c r="G53" i="49"/>
  <c r="G50" i="49" s="1"/>
  <c r="H53" i="49"/>
  <c r="H50" i="49" s="1"/>
  <c r="I53" i="49"/>
  <c r="I50" i="49" s="1"/>
  <c r="J53" i="49"/>
  <c r="J50" i="49" s="1"/>
  <c r="K53" i="49"/>
  <c r="K50" i="49" s="1"/>
  <c r="L53" i="49"/>
  <c r="L50" i="49" s="1"/>
  <c r="M53" i="49"/>
  <c r="M50" i="49" s="1"/>
  <c r="N53" i="49"/>
  <c r="N50" i="49" s="1"/>
  <c r="O53" i="49"/>
  <c r="O50" i="49" s="1"/>
  <c r="P53" i="49"/>
  <c r="P50" i="49" s="1"/>
  <c r="Q53" i="49"/>
  <c r="Q50" i="49" s="1"/>
  <c r="R53" i="49"/>
  <c r="R50" i="49" s="1"/>
  <c r="S53" i="49"/>
  <c r="S50" i="49" s="1"/>
  <c r="T53" i="49"/>
  <c r="T50" i="49" s="1"/>
  <c r="U53" i="49"/>
  <c r="U50" i="49" s="1"/>
  <c r="V53" i="49"/>
  <c r="V50" i="49" s="1"/>
  <c r="W53" i="49"/>
  <c r="W50" i="49" s="1"/>
  <c r="X53" i="49"/>
  <c r="X50" i="49" s="1"/>
  <c r="Y53" i="49"/>
  <c r="Y50" i="49" s="1"/>
  <c r="Z53" i="49"/>
  <c r="Z50" i="49" s="1"/>
  <c r="AA53" i="49"/>
  <c r="AA50" i="49" s="1"/>
  <c r="AB53" i="49"/>
  <c r="AB50" i="49" s="1"/>
  <c r="AC53" i="49"/>
  <c r="AC50" i="49" s="1"/>
  <c r="AD53" i="49"/>
  <c r="AD50" i="49" s="1"/>
  <c r="AE53" i="49"/>
  <c r="AE50" i="49" s="1"/>
  <c r="AF53" i="49"/>
  <c r="AF50" i="49" s="1"/>
  <c r="AG53" i="49"/>
  <c r="AG50" i="49" s="1"/>
  <c r="AH53" i="49"/>
  <c r="AH50" i="49" s="1"/>
  <c r="AI53" i="49"/>
  <c r="AI50" i="49" s="1"/>
  <c r="AJ53" i="49"/>
  <c r="AJ50" i="49" s="1"/>
  <c r="AK53" i="49"/>
  <c r="AK50" i="49" s="1"/>
  <c r="AL53" i="49"/>
  <c r="AL50" i="49" s="1"/>
  <c r="AM53" i="49"/>
  <c r="AM50" i="49" s="1"/>
  <c r="AN53" i="49"/>
  <c r="AN50" i="49" s="1"/>
  <c r="AO53" i="49"/>
  <c r="AO50" i="49" s="1"/>
  <c r="AP53" i="49"/>
  <c r="AP50" i="49" s="1"/>
  <c r="AQ53" i="49"/>
  <c r="AQ50" i="49" s="1"/>
  <c r="AR53" i="49"/>
  <c r="AR50" i="49" s="1"/>
  <c r="AS53" i="49"/>
  <c r="AS50" i="49" s="1"/>
  <c r="AV53" i="49"/>
  <c r="AV50" i="49" s="1"/>
  <c r="AW53" i="49"/>
  <c r="AW50" i="49" s="1"/>
  <c r="AX53" i="49"/>
  <c r="AX50" i="49" s="1"/>
  <c r="AY53" i="49"/>
  <c r="AY50" i="49" s="1"/>
  <c r="AZ53" i="49"/>
  <c r="AZ50" i="49" s="1"/>
  <c r="BA53" i="49"/>
  <c r="BA50" i="49" s="1"/>
  <c r="BD53" i="49"/>
  <c r="BD50" i="49" s="1"/>
  <c r="BE53" i="49"/>
  <c r="BE50" i="49" s="1"/>
  <c r="BF53" i="49"/>
  <c r="BF50" i="49" s="1"/>
  <c r="BG53" i="49"/>
  <c r="BG50" i="49" s="1"/>
  <c r="BH53" i="49"/>
  <c r="BH50" i="49" s="1"/>
  <c r="BI53" i="49"/>
  <c r="BI50" i="49" s="1"/>
  <c r="BJ53" i="49"/>
  <c r="BJ50" i="49" s="1"/>
  <c r="BK53" i="49"/>
  <c r="BK50" i="49" s="1"/>
  <c r="BL53" i="49"/>
  <c r="BL50" i="49" s="1"/>
  <c r="BM53" i="49"/>
  <c r="BM50" i="49" s="1"/>
  <c r="BN53" i="49"/>
  <c r="BN50" i="49" s="1"/>
  <c r="BO53" i="49"/>
  <c r="BO50" i="49" s="1"/>
  <c r="BP53" i="49"/>
  <c r="BP50" i="49" s="1"/>
  <c r="BQ53" i="49"/>
  <c r="BQ50" i="49" s="1"/>
  <c r="BR53" i="49"/>
  <c r="BR50" i="49" s="1"/>
  <c r="BS53" i="49"/>
  <c r="BS50" i="49" s="1"/>
  <c r="BT53" i="49"/>
  <c r="BT50" i="49" s="1"/>
  <c r="BU53" i="49"/>
  <c r="BU50" i="49" s="1"/>
  <c r="BV53" i="49"/>
  <c r="BV50" i="49" s="1"/>
  <c r="BW53" i="49"/>
  <c r="BW50" i="49" s="1"/>
  <c r="BX53" i="49"/>
  <c r="BX50" i="49" s="1"/>
  <c r="BY53" i="49"/>
  <c r="BY50" i="49" s="1"/>
  <c r="BZ53" i="49"/>
  <c r="BZ50" i="49" s="1"/>
  <c r="CA53" i="49"/>
  <c r="CA50" i="49" s="1"/>
  <c r="CB53" i="49"/>
  <c r="CB50" i="49" s="1"/>
  <c r="CC53" i="49"/>
  <c r="CC50" i="49" s="1"/>
  <c r="CD53" i="49"/>
  <c r="CD50" i="49" s="1"/>
  <c r="CE53" i="49"/>
  <c r="CE50" i="49" s="1"/>
  <c r="CF53" i="49"/>
  <c r="CF50" i="49" s="1"/>
  <c r="CG53" i="49"/>
  <c r="CG50" i="49" s="1"/>
  <c r="CH53" i="49"/>
  <c r="CH50" i="49" s="1"/>
  <c r="CI53" i="49"/>
  <c r="CI50" i="49" s="1"/>
  <c r="CJ53" i="49"/>
  <c r="CJ50" i="49" s="1"/>
  <c r="CK53" i="49"/>
  <c r="CK50" i="49" s="1"/>
  <c r="CL53" i="49"/>
  <c r="CL50" i="49" s="1"/>
  <c r="CM53" i="49"/>
  <c r="CM50" i="49" s="1"/>
  <c r="CN53" i="49"/>
  <c r="CN50" i="49" s="1"/>
  <c r="CO53" i="49"/>
  <c r="CO50" i="49" s="1"/>
  <c r="CP53" i="49"/>
  <c r="CP50" i="49" s="1"/>
  <c r="CQ53" i="49"/>
  <c r="CQ50" i="49" s="1"/>
  <c r="CR53" i="49"/>
  <c r="CR50" i="49" s="1"/>
  <c r="CS53" i="49"/>
  <c r="CS50" i="49" s="1"/>
  <c r="E33" i="49"/>
  <c r="F33" i="49"/>
  <c r="G33" i="49"/>
  <c r="H33" i="49"/>
  <c r="I33" i="49"/>
  <c r="J33" i="49"/>
  <c r="K33" i="49"/>
  <c r="L33" i="49"/>
  <c r="M33" i="49"/>
  <c r="N33" i="49"/>
  <c r="O33" i="49"/>
  <c r="P33" i="49"/>
  <c r="Q33" i="49"/>
  <c r="R33" i="49"/>
  <c r="S33" i="49"/>
  <c r="T33" i="49"/>
  <c r="U33" i="49"/>
  <c r="V33" i="49"/>
  <c r="W33" i="49"/>
  <c r="X33" i="49"/>
  <c r="Y33" i="49"/>
  <c r="Z33" i="49"/>
  <c r="AA33" i="49"/>
  <c r="AB33" i="49"/>
  <c r="AC33" i="49"/>
  <c r="AD33" i="49"/>
  <c r="AE33" i="49"/>
  <c r="AF33" i="49"/>
  <c r="AG33" i="49"/>
  <c r="AH33" i="49"/>
  <c r="AI33" i="49"/>
  <c r="AJ33" i="49"/>
  <c r="AK33" i="49"/>
  <c r="AL33" i="49"/>
  <c r="AM33" i="49"/>
  <c r="AN33" i="49"/>
  <c r="AO33" i="49"/>
  <c r="AP33" i="49"/>
  <c r="AQ33" i="49"/>
  <c r="AR33" i="49"/>
  <c r="AS33" i="49"/>
  <c r="AV33" i="49"/>
  <c r="AW33" i="49"/>
  <c r="AX33" i="49"/>
  <c r="AY33" i="49"/>
  <c r="AZ33" i="49"/>
  <c r="BA33" i="49"/>
  <c r="BD33" i="49"/>
  <c r="BE33" i="49"/>
  <c r="BF33" i="49"/>
  <c r="BG33" i="49"/>
  <c r="BH33" i="49"/>
  <c r="BI33" i="49"/>
  <c r="BJ33" i="49"/>
  <c r="BK33" i="49"/>
  <c r="BL33" i="49"/>
  <c r="BM33" i="49"/>
  <c r="BN33" i="49"/>
  <c r="BO33" i="49"/>
  <c r="BP33" i="49"/>
  <c r="BQ33" i="49"/>
  <c r="BR33" i="49"/>
  <c r="BS33" i="49"/>
  <c r="BT33" i="49"/>
  <c r="BU33" i="49"/>
  <c r="BV33" i="49"/>
  <c r="BW33" i="49"/>
  <c r="BX33" i="49"/>
  <c r="BY33" i="49"/>
  <c r="BZ33" i="49"/>
  <c r="CA33" i="49"/>
  <c r="CB33" i="49"/>
  <c r="CC33" i="49"/>
  <c r="CD33" i="49"/>
  <c r="CE33" i="49"/>
  <c r="CF33" i="49"/>
  <c r="CG33" i="49"/>
  <c r="CH33" i="49"/>
  <c r="CI33" i="49"/>
  <c r="CJ33" i="49"/>
  <c r="CK33" i="49"/>
  <c r="CL33" i="49"/>
  <c r="CM33" i="49"/>
  <c r="CN33" i="49"/>
  <c r="CO33" i="49"/>
  <c r="CP33" i="49"/>
  <c r="CQ33" i="49"/>
  <c r="CR33" i="49"/>
  <c r="CS33" i="49"/>
  <c r="U90" i="49" l="1"/>
  <c r="U55" i="49" s="1"/>
  <c r="U21" i="49" s="1"/>
  <c r="M90" i="49"/>
  <c r="M55" i="49" s="1"/>
  <c r="M21" i="49" s="1"/>
  <c r="E90" i="49"/>
  <c r="CA90" i="49"/>
  <c r="CA55" i="49" s="1"/>
  <c r="CA21" i="49" s="1"/>
  <c r="CQ90" i="49"/>
  <c r="CQ55" i="49" s="1"/>
  <c r="CQ21" i="49" s="1"/>
  <c r="CI90" i="49"/>
  <c r="CE90" i="49"/>
  <c r="CE55" i="49" s="1"/>
  <c r="CE21" i="49" s="1"/>
  <c r="BW90" i="49"/>
  <c r="BW55" i="49" s="1"/>
  <c r="BW21" i="49" s="1"/>
  <c r="CM90" i="49"/>
  <c r="CM55" i="49" s="1"/>
  <c r="CM21" i="49" s="1"/>
  <c r="I90" i="49"/>
  <c r="I55" i="49" s="1"/>
  <c r="I21" i="49" s="1"/>
  <c r="Q90" i="49"/>
  <c r="Q55" i="49" s="1"/>
  <c r="Q21" i="49" s="1"/>
  <c r="X90" i="49"/>
  <c r="X55" i="49" s="1"/>
  <c r="X21" i="49" s="1"/>
  <c r="R90" i="49"/>
  <c r="R55" i="49" s="1"/>
  <c r="R21" i="49" s="1"/>
  <c r="J90" i="49"/>
  <c r="J55" i="49" s="1"/>
  <c r="J21" i="49" s="1"/>
  <c r="AZ90" i="49"/>
  <c r="AZ55" i="49" s="1"/>
  <c r="AZ21" i="49" s="1"/>
  <c r="AP90" i="49"/>
  <c r="AP55" i="49" s="1"/>
  <c r="AP21" i="49" s="1"/>
  <c r="BR90" i="49"/>
  <c r="BR55" i="49" s="1"/>
  <c r="BR21" i="49" s="1"/>
  <c r="BJ90" i="49"/>
  <c r="BJ55" i="49" s="1"/>
  <c r="BJ21" i="49" s="1"/>
  <c r="AH90" i="49"/>
  <c r="AH55" i="49" s="1"/>
  <c r="AH21" i="49" s="1"/>
  <c r="Z90" i="49"/>
  <c r="Z55" i="49" s="1"/>
  <c r="Z21" i="49" s="1"/>
  <c r="BZ90" i="49"/>
  <c r="BZ55" i="49" s="1"/>
  <c r="BZ21" i="49" s="1"/>
  <c r="CP90" i="49"/>
  <c r="CP55" i="49" s="1"/>
  <c r="CP21" i="49" s="1"/>
  <c r="CH90" i="49"/>
  <c r="CH55" i="49" s="1"/>
  <c r="CH21" i="49" s="1"/>
  <c r="U27" i="49"/>
  <c r="U20" i="49" s="1"/>
  <c r="V90" i="49"/>
  <c r="V55" i="49" s="1"/>
  <c r="V21" i="49" s="1"/>
  <c r="N90" i="49"/>
  <c r="N55" i="49" s="1"/>
  <c r="N21" i="49" s="1"/>
  <c r="F90" i="49"/>
  <c r="F55" i="49" s="1"/>
  <c r="F21" i="49" s="1"/>
  <c r="BF90" i="49"/>
  <c r="BF55" i="49" s="1"/>
  <c r="BF21" i="49" s="1"/>
  <c r="AV90" i="49"/>
  <c r="AV55" i="49" s="1"/>
  <c r="AV21" i="49" s="1"/>
  <c r="AL90" i="49"/>
  <c r="AL55" i="49" s="1"/>
  <c r="AL21" i="49" s="1"/>
  <c r="BN90" i="49"/>
  <c r="BN55" i="49" s="1"/>
  <c r="BN21" i="49" s="1"/>
  <c r="AD90" i="49"/>
  <c r="AD55" i="49" s="1"/>
  <c r="AD21" i="49" s="1"/>
  <c r="CD90" i="49"/>
  <c r="CD55" i="49" s="1"/>
  <c r="CD21" i="49" s="1"/>
  <c r="BV90" i="49"/>
  <c r="BV55" i="49" s="1"/>
  <c r="BV21" i="49" s="1"/>
  <c r="CL90" i="49"/>
  <c r="CL55" i="49" s="1"/>
  <c r="CL21" i="49" s="1"/>
  <c r="AB90" i="49"/>
  <c r="AB55" i="49" s="1"/>
  <c r="AB21" i="49" s="1"/>
  <c r="Q27" i="49"/>
  <c r="Q20" i="49" s="1"/>
  <c r="AK90" i="49"/>
  <c r="AK55" i="49" s="1"/>
  <c r="AK21" i="49" s="1"/>
  <c r="AG90" i="49"/>
  <c r="AG55" i="49" s="1"/>
  <c r="AG21" i="49" s="1"/>
  <c r="AC90" i="49"/>
  <c r="AC55" i="49" s="1"/>
  <c r="AC21" i="49" s="1"/>
  <c r="BE90" i="49"/>
  <c r="BE55" i="49" s="1"/>
  <c r="BE21" i="49" s="1"/>
  <c r="AS90" i="49"/>
  <c r="AS55" i="49" s="1"/>
  <c r="AS21" i="49" s="1"/>
  <c r="BU90" i="49"/>
  <c r="BU55" i="49" s="1"/>
  <c r="BU21" i="49" s="1"/>
  <c r="BM90" i="49"/>
  <c r="BM55" i="49" s="1"/>
  <c r="BM21" i="49" s="1"/>
  <c r="P90" i="49"/>
  <c r="P55" i="49" s="1"/>
  <c r="P21" i="49" s="1"/>
  <c r="AR27" i="49"/>
  <c r="AR20" i="49" s="1"/>
  <c r="CC90" i="49"/>
  <c r="CC55" i="49" s="1"/>
  <c r="CC21" i="49" s="1"/>
  <c r="BY90" i="49"/>
  <c r="BY55" i="49" s="1"/>
  <c r="BY21" i="49" s="1"/>
  <c r="CS90" i="49"/>
  <c r="CS55" i="49" s="1"/>
  <c r="CS21" i="49" s="1"/>
  <c r="CO90" i="49"/>
  <c r="CO55" i="49" s="1"/>
  <c r="CO21" i="49" s="1"/>
  <c r="CK90" i="49"/>
  <c r="CK55" i="49" s="1"/>
  <c r="CK21" i="49" s="1"/>
  <c r="CG90" i="49"/>
  <c r="CG55" i="49" s="1"/>
  <c r="CG21" i="49" s="1"/>
  <c r="AJ27" i="49"/>
  <c r="AJ20" i="49" s="1"/>
  <c r="D19" i="49"/>
  <c r="D26" i="49" s="1"/>
  <c r="Y90" i="49"/>
  <c r="Y55" i="49" s="1"/>
  <c r="Y21" i="49" s="1"/>
  <c r="AY90" i="49"/>
  <c r="AY55" i="49" s="1"/>
  <c r="AY21" i="49" s="1"/>
  <c r="AO90" i="49"/>
  <c r="AO55" i="49" s="1"/>
  <c r="AO21" i="49" s="1"/>
  <c r="BQ90" i="49"/>
  <c r="BQ55" i="49" s="1"/>
  <c r="BQ21" i="49" s="1"/>
  <c r="BI90" i="49"/>
  <c r="BI55" i="49" s="1"/>
  <c r="BI21" i="49" s="1"/>
  <c r="T90" i="49"/>
  <c r="T55" i="49" s="1"/>
  <c r="T21" i="49" s="1"/>
  <c r="H90" i="49"/>
  <c r="H55" i="49" s="1"/>
  <c r="H21" i="49" s="1"/>
  <c r="BA90" i="49"/>
  <c r="BA55" i="49" s="1"/>
  <c r="BA21" i="49" s="1"/>
  <c r="AW90" i="49"/>
  <c r="AQ90" i="49"/>
  <c r="AQ55" i="49" s="1"/>
  <c r="AQ21" i="49" s="1"/>
  <c r="AM90" i="49"/>
  <c r="AM55" i="49" s="1"/>
  <c r="AM21" i="49" s="1"/>
  <c r="AH27" i="49"/>
  <c r="AH20" i="49" s="1"/>
  <c r="CD27" i="49"/>
  <c r="CD20" i="49" s="1"/>
  <c r="BZ27" i="49"/>
  <c r="BZ20" i="49" s="1"/>
  <c r="L90" i="49"/>
  <c r="L55" i="49" s="1"/>
  <c r="L21" i="49" s="1"/>
  <c r="AA90" i="49"/>
  <c r="AA55" i="49" s="1"/>
  <c r="AA21" i="49" s="1"/>
  <c r="CH27" i="49"/>
  <c r="CH20" i="49" s="1"/>
  <c r="AD27" i="49"/>
  <c r="AD20" i="49" s="1"/>
  <c r="Z27" i="49"/>
  <c r="Z20" i="49" s="1"/>
  <c r="W90" i="49"/>
  <c r="W55" i="49" s="1"/>
  <c r="W21" i="49" s="1"/>
  <c r="S90" i="49"/>
  <c r="S55" i="49" s="1"/>
  <c r="O90" i="49"/>
  <c r="O55" i="49" s="1"/>
  <c r="O21" i="49" s="1"/>
  <c r="K90" i="49"/>
  <c r="K55" i="49" s="1"/>
  <c r="K21" i="49" s="1"/>
  <c r="G90" i="49"/>
  <c r="G55" i="49" s="1"/>
  <c r="G21" i="49" s="1"/>
  <c r="T27" i="49"/>
  <c r="T20" i="49" s="1"/>
  <c r="P27" i="49"/>
  <c r="P20" i="49" s="1"/>
  <c r="CQ27" i="49"/>
  <c r="CQ20" i="49" s="1"/>
  <c r="CM27" i="49"/>
  <c r="CM20" i="49" s="1"/>
  <c r="CE27" i="49"/>
  <c r="CE20" i="49" s="1"/>
  <c r="CA27" i="49"/>
  <c r="CA20" i="49" s="1"/>
  <c r="BW27" i="49"/>
  <c r="BW20" i="49" s="1"/>
  <c r="AQ27" i="49"/>
  <c r="AQ20" i="49" s="1"/>
  <c r="AM27" i="49"/>
  <c r="AM20" i="49" s="1"/>
  <c r="AI27" i="49"/>
  <c r="AI20" i="49" s="1"/>
  <c r="AE27" i="49"/>
  <c r="AE20" i="49" s="1"/>
  <c r="AA27" i="49"/>
  <c r="AA20" i="49" s="1"/>
  <c r="CR27" i="49"/>
  <c r="CR20" i="49" s="1"/>
  <c r="CN27" i="49"/>
  <c r="CN20" i="49" s="1"/>
  <c r="CJ27" i="49"/>
  <c r="CJ20" i="49" s="1"/>
  <c r="AN27" i="49"/>
  <c r="AN20" i="49" s="1"/>
  <c r="L27" i="49"/>
  <c r="L20" i="49" s="1"/>
  <c r="H27" i="49"/>
  <c r="H20" i="49" s="1"/>
  <c r="W27" i="49"/>
  <c r="W20" i="49" s="1"/>
  <c r="S27" i="49"/>
  <c r="O27" i="49"/>
  <c r="O20" i="49" s="1"/>
  <c r="BD27" i="49"/>
  <c r="BD20" i="49" s="1"/>
  <c r="AX27" i="49"/>
  <c r="AX20" i="49" s="1"/>
  <c r="BT27" i="49"/>
  <c r="BT20" i="49" s="1"/>
  <c r="BP27" i="49"/>
  <c r="BP20" i="49" s="1"/>
  <c r="BL27" i="49"/>
  <c r="BL20" i="49" s="1"/>
  <c r="BH27" i="49"/>
  <c r="BH20" i="49" s="1"/>
  <c r="CI27" i="49"/>
  <c r="CI20" i="49" s="1"/>
  <c r="E56" i="49"/>
  <c r="E55" i="49" s="1"/>
  <c r="AC27" i="49"/>
  <c r="AC20" i="49" s="1"/>
  <c r="AG27" i="49"/>
  <c r="AG20" i="49" s="1"/>
  <c r="K27" i="49"/>
  <c r="K20" i="49" s="1"/>
  <c r="G27" i="49"/>
  <c r="G20" i="49" s="1"/>
  <c r="V27" i="49"/>
  <c r="V20" i="49" s="1"/>
  <c r="R27" i="49"/>
  <c r="R20" i="49" s="1"/>
  <c r="N27" i="49"/>
  <c r="N20" i="49" s="1"/>
  <c r="AB27" i="49"/>
  <c r="AB20" i="49" s="1"/>
  <c r="X27" i="49"/>
  <c r="X20" i="49" s="1"/>
  <c r="AF27" i="49"/>
  <c r="AF20" i="49" s="1"/>
  <c r="BA27" i="49"/>
  <c r="BA20" i="49" s="1"/>
  <c r="AW27" i="49"/>
  <c r="AW20" i="49" s="1"/>
  <c r="BS27" i="49"/>
  <c r="BS20" i="49" s="1"/>
  <c r="BO27" i="49"/>
  <c r="BO20" i="49" s="1"/>
  <c r="BK27" i="49"/>
  <c r="BK20" i="49" s="1"/>
  <c r="BG27" i="49"/>
  <c r="BG20" i="49" s="1"/>
  <c r="CF27" i="49"/>
  <c r="CF20" i="49" s="1"/>
  <c r="CB27" i="49"/>
  <c r="CB20" i="49" s="1"/>
  <c r="BX27" i="49"/>
  <c r="BX20" i="49" s="1"/>
  <c r="Y27" i="49"/>
  <c r="Y20" i="49" s="1"/>
  <c r="E50" i="49"/>
  <c r="J27" i="49"/>
  <c r="J20" i="49" s="1"/>
  <c r="AV27" i="49"/>
  <c r="AV20" i="49" s="1"/>
  <c r="AP27" i="49"/>
  <c r="AP20" i="49" s="1"/>
  <c r="AL27" i="49"/>
  <c r="AL20" i="49" s="1"/>
  <c r="BF27" i="49"/>
  <c r="BF20" i="49" s="1"/>
  <c r="AZ27" i="49"/>
  <c r="AZ20" i="49" s="1"/>
  <c r="BV27" i="49"/>
  <c r="BV20" i="49" s="1"/>
  <c r="BR27" i="49"/>
  <c r="BR20" i="49" s="1"/>
  <c r="BN27" i="49"/>
  <c r="BN20" i="49" s="1"/>
  <c r="BJ27" i="49"/>
  <c r="BJ20" i="49" s="1"/>
  <c r="CP27" i="49"/>
  <c r="CP20" i="49" s="1"/>
  <c r="CL27" i="49"/>
  <c r="CL20" i="49" s="1"/>
  <c r="M27" i="49"/>
  <c r="M20" i="49" s="1"/>
  <c r="CG27" i="49"/>
  <c r="CG20" i="49" s="1"/>
  <c r="CC27" i="49"/>
  <c r="CC20" i="49" s="1"/>
  <c r="BY27" i="49"/>
  <c r="BY20" i="49" s="1"/>
  <c r="F27" i="49"/>
  <c r="F20" i="49" s="1"/>
  <c r="I27" i="49"/>
  <c r="I20" i="49" s="1"/>
  <c r="AS27" i="49"/>
  <c r="AS20" i="49" s="1"/>
  <c r="AO27" i="49"/>
  <c r="AO20" i="49" s="1"/>
  <c r="AK27" i="49"/>
  <c r="AK20" i="49" s="1"/>
  <c r="BE27" i="49"/>
  <c r="BE20" i="49" s="1"/>
  <c r="AY27" i="49"/>
  <c r="AY20" i="49" s="1"/>
  <c r="BU27" i="49"/>
  <c r="BU20" i="49" s="1"/>
  <c r="BQ27" i="49"/>
  <c r="BQ20" i="49" s="1"/>
  <c r="BM27" i="49"/>
  <c r="BM20" i="49" s="1"/>
  <c r="BI27" i="49"/>
  <c r="BI20" i="49" s="1"/>
  <c r="CS27" i="49"/>
  <c r="CS20" i="49" s="1"/>
  <c r="CO27" i="49"/>
  <c r="CO20" i="49" s="1"/>
  <c r="CK27" i="49"/>
  <c r="CK20" i="49" s="1"/>
  <c r="AF90" i="49"/>
  <c r="AF55" i="49" s="1"/>
  <c r="AF21" i="49" s="1"/>
  <c r="BT90" i="49"/>
  <c r="BT55" i="49" s="1"/>
  <c r="BT21" i="49" s="1"/>
  <c r="BP90" i="49"/>
  <c r="BP55" i="49" s="1"/>
  <c r="BP21" i="49" s="1"/>
  <c r="BH90" i="49"/>
  <c r="BH55" i="49" s="1"/>
  <c r="BH21" i="49" s="1"/>
  <c r="AI90" i="49"/>
  <c r="AI55" i="49" s="1"/>
  <c r="AI21" i="49" s="1"/>
  <c r="AE90" i="49"/>
  <c r="AE55" i="49" s="1"/>
  <c r="AE21" i="49" s="1"/>
  <c r="BS90" i="49"/>
  <c r="BS55" i="49" s="1"/>
  <c r="BS21" i="49" s="1"/>
  <c r="BO90" i="49"/>
  <c r="BO55" i="49" s="1"/>
  <c r="BO21" i="49" s="1"/>
  <c r="BK90" i="49"/>
  <c r="BK55" i="49" s="1"/>
  <c r="BK21" i="49" s="1"/>
  <c r="BG90" i="49"/>
  <c r="BG55" i="49" s="1"/>
  <c r="BG21" i="49" s="1"/>
  <c r="AJ90" i="49"/>
  <c r="AJ55" i="49" s="1"/>
  <c r="AJ21" i="49" s="1"/>
  <c r="BL90" i="49"/>
  <c r="BL55" i="49" s="1"/>
  <c r="BL21" i="49" s="1"/>
  <c r="BD90" i="49"/>
  <c r="BD55" i="49" s="1"/>
  <c r="BD21" i="49" s="1"/>
  <c r="AX90" i="49"/>
  <c r="AX55" i="49" s="1"/>
  <c r="AX21" i="49" s="1"/>
  <c r="AR90" i="49"/>
  <c r="AR55" i="49" s="1"/>
  <c r="AR21" i="49" s="1"/>
  <c r="AN90" i="49"/>
  <c r="AN55" i="49" s="1"/>
  <c r="AN21" i="49" s="1"/>
  <c r="AN19" i="49" s="1"/>
  <c r="AN26" i="49" s="1"/>
  <c r="CB90" i="49"/>
  <c r="CB55" i="49" s="1"/>
  <c r="CB21" i="49" s="1"/>
  <c r="BX90" i="49"/>
  <c r="BX55" i="49" s="1"/>
  <c r="BX21" i="49" s="1"/>
  <c r="CR90" i="49"/>
  <c r="CR55" i="49" s="1"/>
  <c r="CR21" i="49" s="1"/>
  <c r="CN90" i="49"/>
  <c r="CN55" i="49" s="1"/>
  <c r="CN21" i="49" s="1"/>
  <c r="CJ90" i="49"/>
  <c r="CJ55" i="49" s="1"/>
  <c r="CJ21" i="49" s="1"/>
  <c r="CF90" i="49"/>
  <c r="CF55" i="49" s="1"/>
  <c r="CF21" i="49" s="1"/>
  <c r="CI55" i="49"/>
  <c r="CI21" i="49" s="1"/>
  <c r="CI19" i="49" s="1"/>
  <c r="AW58" i="49"/>
  <c r="AW56" i="49" s="1"/>
  <c r="CM19" i="49" l="1"/>
  <c r="CM26" i="49" s="1"/>
  <c r="AM19" i="49"/>
  <c r="AM26" i="49" s="1"/>
  <c r="BP19" i="49"/>
  <c r="BP26" i="49" s="1"/>
  <c r="AR19" i="49"/>
  <c r="AR26" i="49" s="1"/>
  <c r="CD19" i="49"/>
  <c r="CD26" i="49" s="1"/>
  <c r="CI26" i="49"/>
  <c r="AQ19" i="49"/>
  <c r="AQ26" i="49" s="1"/>
  <c r="T19" i="49"/>
  <c r="T26" i="49" s="1"/>
  <c r="AW55" i="49"/>
  <c r="AW21" i="49" s="1"/>
  <c r="AW19" i="49" s="1"/>
  <c r="AW26" i="49" s="1"/>
  <c r="CH19" i="49"/>
  <c r="CH26" i="49" s="1"/>
  <c r="U19" i="49"/>
  <c r="U26" i="49" s="1"/>
  <c r="CR19" i="49"/>
  <c r="CR26" i="49" s="1"/>
  <c r="L19" i="49"/>
  <c r="L26" i="49" s="1"/>
  <c r="CE19" i="49"/>
  <c r="CE26" i="49" s="1"/>
  <c r="H19" i="49"/>
  <c r="H26" i="49" s="1"/>
  <c r="AE19" i="49"/>
  <c r="AE26" i="49" s="1"/>
  <c r="O19" i="49"/>
  <c r="O26" i="49" s="1"/>
  <c r="CA19" i="49"/>
  <c r="CA26" i="49" s="1"/>
  <c r="BZ19" i="49"/>
  <c r="BZ26" i="49" s="1"/>
  <c r="AH19" i="49"/>
  <c r="AH26" i="49" s="1"/>
  <c r="AA19" i="49"/>
  <c r="AA26" i="49" s="1"/>
  <c r="BT19" i="49"/>
  <c r="BT26" i="49" s="1"/>
  <c r="Q19" i="49"/>
  <c r="Q26" i="49" s="1"/>
  <c r="AJ19" i="49"/>
  <c r="AJ26" i="49" s="1"/>
  <c r="BO19" i="49"/>
  <c r="BO26" i="49" s="1"/>
  <c r="BW19" i="49"/>
  <c r="BW26" i="49" s="1"/>
  <c r="CJ19" i="49"/>
  <c r="CJ26" i="49" s="1"/>
  <c r="Z19" i="49"/>
  <c r="Z26" i="49" s="1"/>
  <c r="AO19" i="49"/>
  <c r="AO26" i="49" s="1"/>
  <c r="P19" i="49"/>
  <c r="P26" i="49" s="1"/>
  <c r="CN19" i="49"/>
  <c r="CN26" i="49" s="1"/>
  <c r="CQ19" i="49"/>
  <c r="CQ26" i="49" s="1"/>
  <c r="BD19" i="49"/>
  <c r="BD26" i="49" s="1"/>
  <c r="AI19" i="49"/>
  <c r="AI26" i="49" s="1"/>
  <c r="AP19" i="49"/>
  <c r="AP26" i="49" s="1"/>
  <c r="AD19" i="49"/>
  <c r="AD26" i="49" s="1"/>
  <c r="BL19" i="49"/>
  <c r="BL26" i="49" s="1"/>
  <c r="BH19" i="49"/>
  <c r="BH26" i="49" s="1"/>
  <c r="AX19" i="49"/>
  <c r="AX26" i="49" s="1"/>
  <c r="W19" i="49"/>
  <c r="W26" i="49" s="1"/>
  <c r="S20" i="49"/>
  <c r="CL19" i="49"/>
  <c r="CL26" i="49" s="1"/>
  <c r="BR19" i="49"/>
  <c r="BR26" i="49" s="1"/>
  <c r="CB19" i="49"/>
  <c r="CB26" i="49" s="1"/>
  <c r="BI19" i="49"/>
  <c r="BI26" i="49" s="1"/>
  <c r="BE19" i="49"/>
  <c r="BE26" i="49" s="1"/>
  <c r="AY19" i="49"/>
  <c r="AY26" i="49" s="1"/>
  <c r="AB19" i="49"/>
  <c r="AB26" i="49" s="1"/>
  <c r="Y19" i="49"/>
  <c r="Y26" i="49" s="1"/>
  <c r="N19" i="49"/>
  <c r="N26" i="49" s="1"/>
  <c r="BY19" i="49"/>
  <c r="BY26" i="49" s="1"/>
  <c r="CK19" i="49"/>
  <c r="CK26" i="49" s="1"/>
  <c r="BM19" i="49"/>
  <c r="BM26" i="49" s="1"/>
  <c r="CC19" i="49"/>
  <c r="CC26" i="49" s="1"/>
  <c r="CP19" i="49"/>
  <c r="CP26" i="49" s="1"/>
  <c r="BV19" i="49"/>
  <c r="BV26" i="49" s="1"/>
  <c r="CF19" i="49"/>
  <c r="CF26" i="49" s="1"/>
  <c r="BS19" i="49"/>
  <c r="BS26" i="49" s="1"/>
  <c r="CO19" i="49"/>
  <c r="CO26" i="49" s="1"/>
  <c r="BQ19" i="49"/>
  <c r="BQ26" i="49" s="1"/>
  <c r="CG19" i="49"/>
  <c r="CG26" i="49" s="1"/>
  <c r="BJ19" i="49"/>
  <c r="BJ26" i="49" s="1"/>
  <c r="AZ19" i="49"/>
  <c r="AZ26" i="49" s="1"/>
  <c r="AV19" i="49"/>
  <c r="AV26" i="49" s="1"/>
  <c r="BG19" i="49"/>
  <c r="BG26" i="49" s="1"/>
  <c r="AS19" i="49"/>
  <c r="AS26" i="49" s="1"/>
  <c r="CS19" i="49"/>
  <c r="CS26" i="49" s="1"/>
  <c r="BU19" i="49"/>
  <c r="BU26" i="49" s="1"/>
  <c r="BN19" i="49"/>
  <c r="BN26" i="49" s="1"/>
  <c r="BF19" i="49"/>
  <c r="BF26" i="49" s="1"/>
  <c r="BX19" i="49"/>
  <c r="BX26" i="49" s="1"/>
  <c r="BK19" i="49"/>
  <c r="BK26" i="49" s="1"/>
  <c r="BA19" i="49"/>
  <c r="BA26" i="49" s="1"/>
  <c r="AK19" i="49"/>
  <c r="AK26" i="49" s="1"/>
  <c r="AL19" i="49"/>
  <c r="AL26" i="49" s="1"/>
  <c r="AF19" i="49"/>
  <c r="AF26" i="49" s="1"/>
  <c r="AG19" i="49"/>
  <c r="AG26" i="49" s="1"/>
  <c r="S21" i="49"/>
  <c r="M19" i="49"/>
  <c r="M26" i="49" s="1"/>
  <c r="K19" i="49"/>
  <c r="K26" i="49" s="1"/>
  <c r="R19" i="49"/>
  <c r="R26" i="49" s="1"/>
  <c r="X19" i="49"/>
  <c r="X26" i="49" s="1"/>
  <c r="V19" i="49"/>
  <c r="V26" i="49" s="1"/>
  <c r="AC19" i="49"/>
  <c r="AC26" i="49" s="1"/>
  <c r="I19" i="49"/>
  <c r="I26" i="49" s="1"/>
  <c r="G19" i="49"/>
  <c r="G26" i="49" s="1"/>
  <c r="E21" i="49"/>
  <c r="J19" i="49"/>
  <c r="J26" i="49" s="1"/>
  <c r="F19" i="49"/>
  <c r="F26" i="49" s="1"/>
  <c r="E27" i="49"/>
  <c r="S19" i="49" l="1"/>
  <c r="E20" i="49"/>
  <c r="S26" i="49" l="1"/>
  <c r="E19" i="49"/>
  <c r="E26" i="49" l="1"/>
</calcChain>
</file>

<file path=xl/sharedStrings.xml><?xml version="1.0" encoding="utf-8"?>
<sst xmlns="http://schemas.openxmlformats.org/spreadsheetml/2006/main" count="553" uniqueCount="328">
  <si>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</si>
  <si>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</si>
  <si>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</si>
  <si>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</si>
  <si>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</si>
  <si>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</si>
  <si>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</si>
  <si>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</si>
  <si>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</si>
  <si>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</si>
  <si>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</si>
  <si>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</si>
  <si>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</si>
  <si>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</si>
  <si>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</si>
  <si>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</si>
  <si>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</si>
  <si>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</si>
  <si>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</si>
  <si>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</si>
  <si>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</si>
  <si>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</si>
  <si>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</si>
  <si>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</si>
  <si>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</si>
  <si>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</si>
  <si>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</si>
  <si>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</si>
  <si>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</si>
  <si>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</si>
  <si>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</si>
  <si>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</si>
  <si>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</si>
  <si>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</si>
  <si>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</si>
  <si>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</si>
  <si>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</si>
  <si>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</si>
  <si>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</si>
  <si>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</si>
  <si>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</si>
  <si>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</si>
  <si>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</si>
  <si>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</si>
  <si>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</si>
  <si>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</si>
  <si>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</si>
  <si>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</si>
  <si>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</si>
  <si>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</si>
  <si>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</si>
  <si>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</si>
  <si>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</si>
  <si>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</si>
  <si>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</si>
  <si>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</si>
  <si>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</si>
  <si>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</si>
  <si>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</si>
  <si>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</si>
  <si>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</si>
  <si>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</si>
  <si>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</si>
  <si>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</si>
  <si>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</si>
  <si>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</si>
  <si>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</si>
  <si>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</si>
  <si>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</si>
  <si>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</si>
  <si>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</si>
  <si>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</si>
  <si>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</si>
  <si>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</si>
  <si>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</si>
  <si>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</si>
  <si>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</si>
  <si>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</si>
  <si>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</si>
  <si>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</si>
  <si>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</si>
  <si>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</si>
  <si>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</si>
  <si>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</si>
  <si>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</si>
  <si>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</si>
  <si>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</si>
  <si>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</si>
  <si>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</si>
  <si>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</si>
  <si>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</si>
  <si>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</si>
  <si>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</si>
  <si>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</si>
  <si>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</si>
  <si>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</si>
  <si>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</si>
  <si>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</si>
  <si>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</si>
  <si>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</si>
  <si>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</si>
  <si>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</si>
  <si>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</si>
  <si>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</si>
  <si>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</si>
  <si>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</si>
  <si>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</si>
  <si>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</si>
  <si>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</si>
  <si>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</si>
  <si>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</si>
  <si>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</si>
  <si>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</si>
  <si>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</si>
  <si>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</si>
  <si>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</si>
  <si>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</si>
  <si>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</si>
  <si>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</si>
  <si>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</si>
  <si>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</si>
  <si>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</si>
  <si>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</si>
  <si>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</si>
  <si>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</si>
  <si>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</si>
  <si>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</si>
  <si>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</si>
  <si>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</si>
  <si>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</si>
  <si>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</si>
  <si>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</si>
  <si>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</si>
  <si>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</si>
  <si>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</si>
  <si>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</si>
  <si>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</si>
  <si>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</si>
  <si>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</si>
  <si>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</si>
  <si>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</si>
  <si>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</si>
  <si>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</si>
  <si>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</si>
  <si>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</si>
  <si>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</si>
  <si>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 xml:space="preserve"> на год  2024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</si>
  <si>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</si>
  <si>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</si>
  <si>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</si>
  <si>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</si>
  <si>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</si>
  <si>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</si>
  <si>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</si>
  <si>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</si>
  <si>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</si>
  <si>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</si>
  <si>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</si>
  <si>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</si>
  <si>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</si>
  <si>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</si>
  <si>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</si>
  <si>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</si>
  <si>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</si>
  <si>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</si>
  <si>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</si>
  <si>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</si>
  <si>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</si>
  <si>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</si>
  <si>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</si>
  <si>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</si>
  <si>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</si>
  <si>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</si>
  <si>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</si>
  <si>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</si>
  <si>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</si>
  <si>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</si>
  <si>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</si>
  <si>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</si>
  <si>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</si>
  <si>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</si>
  <si>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</si>
  <si>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</si>
  <si>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</si>
  <si>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</si>
  <si>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</si>
  <si>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</si>
  <si>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</si>
  <si>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</si>
  <si>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</si>
  <si>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</si>
  <si>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</si>
  <si>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</si>
  <si>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</si>
  <si>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</si>
  <si>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</si>
  <si>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</si>
  <si>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</si>
  <si>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</si>
  <si>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</si>
  <si>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</si>
  <si>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</si>
  <si>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</si>
  <si>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</si>
  <si>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</si>
  <si>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</si>
  <si>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</si>
  <si>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</si>
  <si>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</si>
  <si>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</si>
  <si>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</si>
  <si>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</si>
  <si>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</si>
  <si>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</si>
  <si>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</si>
  <si>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</si>
  <si>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</si>
  <si>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Утвержденные плановые значения показателей приведены в соответствии с приказом СГРЦТ Калининградской области №47-02э/23 от 24.08.2023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</si>
  <si>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</si>
  <si>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</si>
  <si>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</si>
  <si>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</si>
  <si>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</si>
  <si>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</si>
  <si>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</si>
  <si>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</si>
  <si>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</si>
  <si>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</si>
  <si>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</si>
  <si>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</si>
  <si>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</si>
  <si>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</si>
  <si>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</si>
  <si>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</si>
  <si>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</si>
  <si>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</si>
  <si>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</si>
  <si>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</si>
  <si>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</si>
  <si>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</si>
  <si>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</si>
  <si>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</si>
  <si>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</si>
  <si>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</si>
  <si>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</si>
  <si>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</si>
  <si>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</si>
  <si>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</si>
  <si>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</si>
  <si>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</si>
  <si>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</si>
  <si>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</si>
  <si>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</si>
  <si>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</si>
  <si>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</si>
  <si>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</si>
  <si>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</si>
  <si>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</si>
  <si>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</si>
  <si>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</si>
  <si>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</si>
  <si>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</si>
  <si>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</si>
  <si>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</si>
  <si>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</si>
  <si>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</si>
  <si>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</si>
  <si>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</si>
  <si>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</si>
  <si>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</si>
  <si>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</si>
  <si>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</si>
  <si>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</si>
  <si>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</si>
  <si>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</si>
  <si>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8.5</t>
  </si>
  <si>
    <t>8.6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</si>
  <si>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</si>
  <si>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</si>
  <si>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</si>
  <si>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</si>
  <si>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</si>
  <si>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</si>
  <si>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</si>
  <si>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</si>
  <si>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</si>
  <si>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</si>
  <si>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</si>
  <si>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</si>
  <si>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6.7</t>
  </si>
  <si>
    <t>6.8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</si>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</sst>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81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textRotation="90" wrapText="1"/>
    </xf>
    <xf numFmtId="0" fontId="2" fillId="0" borderId="22" xfId="16" applyFont="1" applyBorder="1" applyAlignment="1">
      <alignment horizontal="center" vertical="center" textRotation="90" wrapText="1"/>
    </xf>
    <xf numFmtId="0" fontId="2" fillId="0" borderId="22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22" xfId="16" applyNumberFormat="1" applyFont="1" applyBorder="1" applyAlignment="1">
      <alignment horizontal="center" vertical="center"/>
    </xf>
    <xf numFmtId="0" fontId="2" fillId="0" borderId="22" xfId="16" applyFont="1" applyBorder="1" applyAlignment="1">
      <alignment horizontal="center"/>
    </xf>
    <xf numFmtId="49" fontId="2" fillId="0" borderId="22" xfId="16" applyNumberFormat="1" applyFont="1" applyBorder="1" applyAlignment="1">
      <alignment horizontal="center"/>
    </xf>
    <xf numFmtId="0" fontId="10" fillId="0" borderId="25" xfId="26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 shrinkToFit="1"/>
    </xf>
    <xf numFmtId="4" fontId="2" fillId="0" borderId="25" xfId="0" applyNumberFormat="1" applyFont="1" applyBorder="1" applyAlignment="1">
      <alignment horizontal="center" vertical="center"/>
    </xf>
    <xf numFmtId="167" fontId="10" fillId="0" borderId="17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7" fontId="10" fillId="0" borderId="4" xfId="0" applyNumberFormat="1" applyFont="1" applyBorder="1" applyAlignment="1">
      <alignment horizontal="center" vertical="center" wrapText="1"/>
    </xf>
    <xf numFmtId="167" fontId="10" fillId="0" borderId="5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 shrinkToFit="1"/>
    </xf>
    <xf numFmtId="0" fontId="2" fillId="0" borderId="26" xfId="0" applyFont="1" applyBorder="1" applyAlignment="1">
      <alignment horizontal="center" vertical="center" wrapText="1"/>
    </xf>
    <xf numFmtId="0" fontId="10" fillId="0" borderId="25" xfId="26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10" fillId="0" borderId="6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" fontId="10" fillId="0" borderId="22" xfId="0" applyNumberFormat="1" applyFont="1" applyBorder="1" applyAlignment="1">
      <alignment horizontal="center" vertical="center" wrapText="1"/>
    </xf>
    <xf numFmtId="167" fontId="10" fillId="0" borderId="22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4" xfId="16" applyNumberFormat="1" applyFont="1" applyBorder="1" applyAlignment="1">
      <alignment horizontal="center" vertical="center"/>
    </xf>
    <xf numFmtId="4" fontId="10" fillId="0" borderId="15" xfId="16" applyNumberFormat="1" applyFont="1" applyBorder="1" applyAlignment="1">
      <alignment horizontal="center" vertical="center"/>
    </xf>
    <xf numFmtId="4" fontId="10" fillId="0" borderId="11" xfId="16" applyNumberFormat="1" applyFont="1" applyBorder="1" applyAlignment="1">
      <alignment horizontal="center" vertical="center"/>
    </xf>
    <xf numFmtId="0" fontId="10" fillId="0" borderId="26" xfId="26" applyFont="1" applyBorder="1" applyAlignment="1">
      <alignment horizontal="left" vertical="center" wrapText="1"/>
    </xf>
    <xf numFmtId="0" fontId="10" fillId="0" borderId="26" xfId="26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2" fontId="10" fillId="0" borderId="25" xfId="26" applyNumberFormat="1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14" xfId="16" applyFont="1" applyBorder="1" applyAlignment="1">
      <alignment horizontal="center" vertical="center"/>
    </xf>
    <xf numFmtId="0" fontId="2" fillId="0" borderId="20" xfId="16" applyFont="1" applyBorder="1" applyAlignment="1">
      <alignment horizontal="center" vertical="center" wrapText="1"/>
    </xf>
    <xf numFmtId="0" fontId="2" fillId="0" borderId="21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22" xfId="16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12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7" xfId="16" applyFont="1" applyBorder="1" applyAlignment="1">
      <alignment horizontal="center" vertical="center"/>
    </xf>
    <xf numFmtId="0" fontId="2" fillId="0" borderId="22" xfId="16" applyFont="1" applyBorder="1" applyAlignment="1">
      <alignment horizontal="center" vertical="center"/>
    </xf>
    <xf numFmtId="0" fontId="2" fillId="0" borderId="19" xfId="16" applyFont="1" applyBorder="1" applyAlignment="1">
      <alignment horizontal="center" vertical="center"/>
    </xf>
    <xf numFmtId="49" fontId="2" fillId="0" borderId="8" xfId="16" applyNumberFormat="1" applyFont="1" applyBorder="1" applyAlignment="1">
      <alignment horizontal="center" vertical="center" wrapText="1"/>
    </xf>
    <xf numFmtId="49" fontId="2" fillId="0" borderId="9" xfId="16" applyNumberFormat="1" applyFont="1" applyBorder="1" applyAlignment="1">
      <alignment horizontal="center" vertical="center" wrapText="1"/>
    </xf>
    <xf numFmtId="49" fontId="2" fillId="0" borderId="23" xfId="16" applyNumberFormat="1" applyFont="1" applyBorder="1" applyAlignment="1">
      <alignment horizontal="center" vertical="center" wrapText="1"/>
    </xf>
    <xf numFmtId="49" fontId="2" fillId="0" borderId="24" xfId="16" applyNumberFormat="1" applyFon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962F50F1-5A0A-470C-A5A4-BFC4E2CB681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14</xdr:row>
          <xdr:rowOff>0</xdr:rowOff>
        </xdr:from>
        <xdr:to>
          <xdr:col>34</xdr:col>
          <xdr:colOff>476250</xdr:colOff>
          <xdr:row>14</xdr:row>
          <xdr:rowOff>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180975</xdr:colOff>
          <xdr:row>14</xdr:row>
          <xdr:rowOff>0</xdr:rowOff>
        </xdr:from>
        <xdr:to>
          <xdr:col>29</xdr:col>
          <xdr:colOff>314325</xdr:colOff>
          <xdr:row>14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628650</xdr:colOff>
          <xdr:row>14</xdr:row>
          <xdr:rowOff>0</xdr:rowOff>
        </xdr:from>
        <xdr:to>
          <xdr:col>22</xdr:col>
          <xdr:colOff>257175</xdr:colOff>
          <xdr:row>14</xdr:row>
          <xdr:rowOff>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14</xdr:col>
          <xdr:colOff>638175</xdr:colOff>
          <xdr:row>14</xdr:row>
          <xdr:rowOff>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14</xdr:row>
          <xdr:rowOff>0</xdr:rowOff>
        </xdr:from>
        <xdr:to>
          <xdr:col>8</xdr:col>
          <xdr:colOff>28575</xdr:colOff>
          <xdr:row>14</xdr:row>
          <xdr:rowOff>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590550</xdr:colOff>
          <xdr:row>14</xdr:row>
          <xdr:rowOff>0</xdr:rowOff>
        </xdr:from>
        <xdr:to>
          <xdr:col>44</xdr:col>
          <xdr:colOff>457200</xdr:colOff>
          <xdr:row>14</xdr:row>
          <xdr:rowOff>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14</xdr:row>
          <xdr:rowOff>0</xdr:rowOff>
        </xdr:from>
        <xdr:to>
          <xdr:col>62</xdr:col>
          <xdr:colOff>457200</xdr:colOff>
          <xdr:row>14</xdr:row>
          <xdr:rowOff>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133350</xdr:colOff>
          <xdr:row>14</xdr:row>
          <xdr:rowOff>0</xdr:rowOff>
        </xdr:from>
        <xdr:to>
          <xdr:col>71</xdr:col>
          <xdr:colOff>76200</xdr:colOff>
          <xdr:row>14</xdr:row>
          <xdr:rowOff>0</xdr:rowOff>
        </xdr:to>
        <xdr:sp macro="" textlink="">
          <xdr:nvSpPr>
            <xdr:cNvPr id="17418" name="Object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219075</xdr:colOff>
          <xdr:row>14</xdr:row>
          <xdr:rowOff>0</xdr:rowOff>
        </xdr:from>
        <xdr:to>
          <xdr:col>74</xdr:col>
          <xdr:colOff>571500</xdr:colOff>
          <xdr:row>14</xdr:row>
          <xdr:rowOff>0</xdr:rowOff>
        </xdr:to>
        <xdr:sp macro="" textlink="">
          <xdr:nvSpPr>
            <xdr:cNvPr id="17419" name="Object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85725</xdr:colOff>
          <xdr:row>14</xdr:row>
          <xdr:rowOff>0</xdr:rowOff>
        </xdr:from>
        <xdr:to>
          <xdr:col>76</xdr:col>
          <xdr:colOff>209550</xdr:colOff>
          <xdr:row>14</xdr:row>
          <xdr:rowOff>0</xdr:rowOff>
        </xdr:to>
        <xdr:sp macro="" textlink="">
          <xdr:nvSpPr>
            <xdr:cNvPr id="17420" name="Object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57150</xdr:colOff>
          <xdr:row>14</xdr:row>
          <xdr:rowOff>0</xdr:rowOff>
        </xdr:from>
        <xdr:to>
          <xdr:col>80</xdr:col>
          <xdr:colOff>523875</xdr:colOff>
          <xdr:row>14</xdr:row>
          <xdr:rowOff>0</xdr:rowOff>
        </xdr:to>
        <xdr:sp macro="" textlink="">
          <xdr:nvSpPr>
            <xdr:cNvPr id="17421" name="Object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76200</xdr:colOff>
          <xdr:row>14</xdr:row>
          <xdr:rowOff>0</xdr:rowOff>
        </xdr:from>
        <xdr:to>
          <xdr:col>82</xdr:col>
          <xdr:colOff>142875</xdr:colOff>
          <xdr:row>14</xdr:row>
          <xdr:rowOff>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228600</xdr:colOff>
          <xdr:row>14</xdr:row>
          <xdr:rowOff>0</xdr:rowOff>
        </xdr:from>
        <xdr:to>
          <xdr:col>84</xdr:col>
          <xdr:colOff>457200</xdr:colOff>
          <xdr:row>14</xdr:row>
          <xdr:rowOff>0</xdr:rowOff>
        </xdr:to>
        <xdr:sp macro="" textlink="">
          <xdr:nvSpPr>
            <xdr:cNvPr id="17423" name="Object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9525</xdr:colOff>
          <xdr:row>14</xdr:row>
          <xdr:rowOff>0</xdr:rowOff>
        </xdr:from>
        <xdr:to>
          <xdr:col>86</xdr:col>
          <xdr:colOff>314325</xdr:colOff>
          <xdr:row>14</xdr:row>
          <xdr:rowOff>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0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219075</xdr:colOff>
          <xdr:row>14</xdr:row>
          <xdr:rowOff>0</xdr:rowOff>
        </xdr:from>
        <xdr:to>
          <xdr:col>88</xdr:col>
          <xdr:colOff>266700</xdr:colOff>
          <xdr:row>14</xdr:row>
          <xdr:rowOff>0</xdr:rowOff>
        </xdr:to>
        <xdr:sp macro="" textlink="">
          <xdr:nvSpPr>
            <xdr:cNvPr id="17425" name="Object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0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381000</xdr:colOff>
          <xdr:row>14</xdr:row>
          <xdr:rowOff>0</xdr:rowOff>
        </xdr:from>
        <xdr:to>
          <xdr:col>90</xdr:col>
          <xdr:colOff>219075</xdr:colOff>
          <xdr:row>14</xdr:row>
          <xdr:rowOff>0</xdr:rowOff>
        </xdr:to>
        <xdr:sp macro="" textlink="">
          <xdr:nvSpPr>
            <xdr:cNvPr id="17426" name="Object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0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295275</xdr:colOff>
          <xdr:row>14</xdr:row>
          <xdr:rowOff>0</xdr:rowOff>
        </xdr:from>
        <xdr:to>
          <xdr:col>92</xdr:col>
          <xdr:colOff>352425</xdr:colOff>
          <xdr:row>14</xdr:row>
          <xdr:rowOff>0</xdr:rowOff>
        </xdr:to>
        <xdr:sp macro="" textlink="">
          <xdr:nvSpPr>
            <xdr:cNvPr id="17427" name="Object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0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285750</xdr:colOff>
          <xdr:row>14</xdr:row>
          <xdr:rowOff>0</xdr:rowOff>
        </xdr:from>
        <xdr:to>
          <xdr:col>93</xdr:col>
          <xdr:colOff>876300</xdr:colOff>
          <xdr:row>14</xdr:row>
          <xdr:rowOff>0</xdr:rowOff>
        </xdr:to>
        <xdr:sp macro="" textlink="">
          <xdr:nvSpPr>
            <xdr:cNvPr id="17428" name="Object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0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590550</xdr:colOff>
          <xdr:row>14</xdr:row>
          <xdr:rowOff>0</xdr:rowOff>
        </xdr:from>
        <xdr:to>
          <xdr:col>96</xdr:col>
          <xdr:colOff>333375</xdr:colOff>
          <xdr:row>14</xdr:row>
          <xdr:rowOff>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0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30" name="Object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0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152400</xdr:colOff>
          <xdr:row>14</xdr:row>
          <xdr:rowOff>0</xdr:rowOff>
        </xdr:from>
        <xdr:to>
          <xdr:col>78</xdr:col>
          <xdr:colOff>304800</xdr:colOff>
          <xdr:row>14</xdr:row>
          <xdr:rowOff>0</xdr:rowOff>
        </xdr:to>
        <xdr:sp macro="" textlink="">
          <xdr:nvSpPr>
            <xdr:cNvPr id="17431" name="Object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0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19050</xdr:colOff>
          <xdr:row>14</xdr:row>
          <xdr:rowOff>0</xdr:rowOff>
        </xdr:from>
        <xdr:to>
          <xdr:col>52</xdr:col>
          <xdr:colOff>523875</xdr:colOff>
          <xdr:row>14</xdr:row>
          <xdr:rowOff>0</xdr:rowOff>
        </xdr:to>
        <xdr:sp macro="" textlink="">
          <xdr:nvSpPr>
            <xdr:cNvPr id="17432" name="Object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0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14</xdr:row>
          <xdr:rowOff>0</xdr:rowOff>
        </xdr:from>
        <xdr:to>
          <xdr:col>30</xdr:col>
          <xdr:colOff>161925</xdr:colOff>
          <xdr:row>14</xdr:row>
          <xdr:rowOff>0</xdr:rowOff>
        </xdr:to>
        <xdr:sp macro="" textlink="">
          <xdr:nvSpPr>
            <xdr:cNvPr id="17441" name="Object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0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14</xdr:row>
          <xdr:rowOff>0</xdr:rowOff>
        </xdr:from>
        <xdr:to>
          <xdr:col>21</xdr:col>
          <xdr:colOff>352425</xdr:colOff>
          <xdr:row>14</xdr:row>
          <xdr:rowOff>19050</xdr:rowOff>
        </xdr:to>
        <xdr:sp macro="" textlink="">
          <xdr:nvSpPr>
            <xdr:cNvPr id="17442" name="Object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0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15</xdr:col>
          <xdr:colOff>28575</xdr:colOff>
          <xdr:row>14</xdr:row>
          <xdr:rowOff>0</xdr:rowOff>
        </xdr:to>
        <xdr:sp macro="" textlink="">
          <xdr:nvSpPr>
            <xdr:cNvPr id="17443" name="Object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0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0</xdr:rowOff>
        </xdr:from>
        <xdr:to>
          <xdr:col>8</xdr:col>
          <xdr:colOff>409575</xdr:colOff>
          <xdr:row>14</xdr:row>
          <xdr:rowOff>0</xdr:rowOff>
        </xdr:to>
        <xdr:sp macro="" textlink="">
          <xdr:nvSpPr>
            <xdr:cNvPr id="17444" name="Object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0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14</xdr:row>
          <xdr:rowOff>0</xdr:rowOff>
        </xdr:from>
        <xdr:to>
          <xdr:col>44</xdr:col>
          <xdr:colOff>542925</xdr:colOff>
          <xdr:row>14</xdr:row>
          <xdr:rowOff>0</xdr:rowOff>
        </xdr:to>
        <xdr:sp macro="" textlink="">
          <xdr:nvSpPr>
            <xdr:cNvPr id="17446" name="Object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0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104775</xdr:colOff>
          <xdr:row>14</xdr:row>
          <xdr:rowOff>0</xdr:rowOff>
        </xdr:from>
        <xdr:to>
          <xdr:col>58</xdr:col>
          <xdr:colOff>0</xdr:colOff>
          <xdr:row>14</xdr:row>
          <xdr:rowOff>0</xdr:rowOff>
        </xdr:to>
        <xdr:sp macro="" textlink="">
          <xdr:nvSpPr>
            <xdr:cNvPr id="17447" name="Object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0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14</xdr:row>
          <xdr:rowOff>0</xdr:rowOff>
        </xdr:from>
        <xdr:to>
          <xdr:col>62</xdr:col>
          <xdr:colOff>457200</xdr:colOff>
          <xdr:row>14</xdr:row>
          <xdr:rowOff>0</xdr:rowOff>
        </xdr:to>
        <xdr:sp macro="" textlink="">
          <xdr:nvSpPr>
            <xdr:cNvPr id="17448" name="Object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0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123825</xdr:colOff>
          <xdr:row>14</xdr:row>
          <xdr:rowOff>0</xdr:rowOff>
        </xdr:from>
        <xdr:to>
          <xdr:col>71</xdr:col>
          <xdr:colOff>66675</xdr:colOff>
          <xdr:row>14</xdr:row>
          <xdr:rowOff>0</xdr:rowOff>
        </xdr:to>
        <xdr:sp macro="" textlink="">
          <xdr:nvSpPr>
            <xdr:cNvPr id="17449" name="Object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0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104775</xdr:colOff>
          <xdr:row>14</xdr:row>
          <xdr:rowOff>0</xdr:rowOff>
        </xdr:from>
        <xdr:to>
          <xdr:col>74</xdr:col>
          <xdr:colOff>457200</xdr:colOff>
          <xdr:row>14</xdr:row>
          <xdr:rowOff>0</xdr:rowOff>
        </xdr:to>
        <xdr:sp macro="" textlink="">
          <xdr:nvSpPr>
            <xdr:cNvPr id="17450" name="Object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0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85725</xdr:colOff>
          <xdr:row>14</xdr:row>
          <xdr:rowOff>0</xdr:rowOff>
        </xdr:from>
        <xdr:to>
          <xdr:col>76</xdr:col>
          <xdr:colOff>266700</xdr:colOff>
          <xdr:row>14</xdr:row>
          <xdr:rowOff>0</xdr:rowOff>
        </xdr:to>
        <xdr:sp macro="" textlink="">
          <xdr:nvSpPr>
            <xdr:cNvPr id="17451" name="Object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0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57150</xdr:colOff>
          <xdr:row>14</xdr:row>
          <xdr:rowOff>0</xdr:rowOff>
        </xdr:from>
        <xdr:to>
          <xdr:col>80</xdr:col>
          <xdr:colOff>523875</xdr:colOff>
          <xdr:row>14</xdr:row>
          <xdr:rowOff>0</xdr:rowOff>
        </xdr:to>
        <xdr:sp macro="" textlink="">
          <xdr:nvSpPr>
            <xdr:cNvPr id="17452" name="Object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0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76200</xdr:colOff>
          <xdr:row>14</xdr:row>
          <xdr:rowOff>0</xdr:rowOff>
        </xdr:from>
        <xdr:to>
          <xdr:col>82</xdr:col>
          <xdr:colOff>238125</xdr:colOff>
          <xdr:row>14</xdr:row>
          <xdr:rowOff>0</xdr:rowOff>
        </xdr:to>
        <xdr:sp macro="" textlink="">
          <xdr:nvSpPr>
            <xdr:cNvPr id="17453" name="Object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0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228600</xdr:colOff>
          <xdr:row>14</xdr:row>
          <xdr:rowOff>0</xdr:rowOff>
        </xdr:from>
        <xdr:to>
          <xdr:col>84</xdr:col>
          <xdr:colOff>457200</xdr:colOff>
          <xdr:row>14</xdr:row>
          <xdr:rowOff>0</xdr:rowOff>
        </xdr:to>
        <xdr:sp macro="" textlink="">
          <xdr:nvSpPr>
            <xdr:cNvPr id="17454" name="Object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0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9525</xdr:colOff>
          <xdr:row>14</xdr:row>
          <xdr:rowOff>0</xdr:rowOff>
        </xdr:from>
        <xdr:to>
          <xdr:col>86</xdr:col>
          <xdr:colOff>400050</xdr:colOff>
          <xdr:row>14</xdr:row>
          <xdr:rowOff>0</xdr:rowOff>
        </xdr:to>
        <xdr:sp macro="" textlink="">
          <xdr:nvSpPr>
            <xdr:cNvPr id="17455" name="Object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0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219075</xdr:colOff>
          <xdr:row>14</xdr:row>
          <xdr:rowOff>0</xdr:rowOff>
        </xdr:from>
        <xdr:to>
          <xdr:col>88</xdr:col>
          <xdr:colOff>266700</xdr:colOff>
          <xdr:row>14</xdr:row>
          <xdr:rowOff>0</xdr:rowOff>
        </xdr:to>
        <xdr:sp macro="" textlink="">
          <xdr:nvSpPr>
            <xdr:cNvPr id="17456" name="Object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0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171450</xdr:colOff>
          <xdr:row>14</xdr:row>
          <xdr:rowOff>0</xdr:rowOff>
        </xdr:to>
        <xdr:sp macro="" textlink="">
          <xdr:nvSpPr>
            <xdr:cNvPr id="17457" name="Object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0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276225</xdr:colOff>
          <xdr:row>14</xdr:row>
          <xdr:rowOff>0</xdr:rowOff>
        </xdr:from>
        <xdr:to>
          <xdr:col>92</xdr:col>
          <xdr:colOff>314325</xdr:colOff>
          <xdr:row>14</xdr:row>
          <xdr:rowOff>0</xdr:rowOff>
        </xdr:to>
        <xdr:sp macro="" textlink="">
          <xdr:nvSpPr>
            <xdr:cNvPr id="17458" name="Object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0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285750</xdr:colOff>
          <xdr:row>14</xdr:row>
          <xdr:rowOff>0</xdr:rowOff>
        </xdr:from>
        <xdr:to>
          <xdr:col>93</xdr:col>
          <xdr:colOff>876300</xdr:colOff>
          <xdr:row>14</xdr:row>
          <xdr:rowOff>0</xdr:rowOff>
        </xdr:to>
        <xdr:sp macro="" textlink="">
          <xdr:nvSpPr>
            <xdr:cNvPr id="17459" name="Object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0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314325</xdr:colOff>
          <xdr:row>14</xdr:row>
          <xdr:rowOff>0</xdr:rowOff>
        </xdr:from>
        <xdr:to>
          <xdr:col>96</xdr:col>
          <xdr:colOff>47625</xdr:colOff>
          <xdr:row>14</xdr:row>
          <xdr:rowOff>0</xdr:rowOff>
        </xdr:to>
        <xdr:sp macro="" textlink="">
          <xdr:nvSpPr>
            <xdr:cNvPr id="17460" name="Object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0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61" name="Object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0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152400</xdr:colOff>
          <xdr:row>14</xdr:row>
          <xdr:rowOff>0</xdr:rowOff>
        </xdr:from>
        <xdr:to>
          <xdr:col>78</xdr:col>
          <xdr:colOff>352425</xdr:colOff>
          <xdr:row>14</xdr:row>
          <xdr:rowOff>0</xdr:rowOff>
        </xdr:to>
        <xdr:sp macro="" textlink="">
          <xdr:nvSpPr>
            <xdr:cNvPr id="17462" name="Object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0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190500</xdr:colOff>
          <xdr:row>13</xdr:row>
          <xdr:rowOff>3514725</xdr:rowOff>
        </xdr:from>
        <xdr:to>
          <xdr:col>40</xdr:col>
          <xdr:colOff>266700</xdr:colOff>
          <xdr:row>13</xdr:row>
          <xdr:rowOff>3905250</xdr:rowOff>
        </xdr:to>
        <xdr:sp macro="" textlink="">
          <xdr:nvSpPr>
            <xdr:cNvPr id="17463" name="Object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0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504825</xdr:colOff>
          <xdr:row>13</xdr:row>
          <xdr:rowOff>3533775</xdr:rowOff>
        </xdr:from>
        <xdr:to>
          <xdr:col>38</xdr:col>
          <xdr:colOff>514350</xdr:colOff>
          <xdr:row>13</xdr:row>
          <xdr:rowOff>3962400</xdr:rowOff>
        </xdr:to>
        <xdr:sp macro="" textlink="">
          <xdr:nvSpPr>
            <xdr:cNvPr id="17464" name="Object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0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13</xdr:row>
          <xdr:rowOff>3409950</xdr:rowOff>
        </xdr:from>
        <xdr:to>
          <xdr:col>34</xdr:col>
          <xdr:colOff>123825</xdr:colOff>
          <xdr:row>13</xdr:row>
          <xdr:rowOff>3857625</xdr:rowOff>
        </xdr:to>
        <xdr:sp macro="" textlink="">
          <xdr:nvSpPr>
            <xdr:cNvPr id="17465" name="Object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0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343722</xdr:colOff>
      <xdr:row>13</xdr:row>
      <xdr:rowOff>2778125</xdr:rowOff>
    </xdr:from>
    <xdr:to>
      <xdr:col>7</xdr:col>
      <xdr:colOff>512536</xdr:colOff>
      <xdr:row>13</xdr:row>
      <xdr:rowOff>3106908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97097" y="5572125"/>
          <a:ext cx="772064" cy="328783"/>
        </a:xfrm>
        <a:prstGeom prst="rect">
          <a:avLst/>
        </a:prstGeom>
      </xdr:spPr>
    </xdr:pic>
    <xdr:clientData/>
  </xdr:twoCellAnchor>
  <xdr:twoCellAnchor editAs="oneCell">
    <xdr:from>
      <xdr:col>13</xdr:col>
      <xdr:colOff>124278</xdr:colOff>
      <xdr:row>13</xdr:row>
      <xdr:rowOff>3094716</xdr:rowOff>
    </xdr:from>
    <xdr:to>
      <xdr:col>14</xdr:col>
      <xdr:colOff>436790</xdr:colOff>
      <xdr:row>13</xdr:row>
      <xdr:rowOff>3435349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95653" y="58887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20</xdr:col>
      <xdr:colOff>531587</xdr:colOff>
      <xdr:row>13</xdr:row>
      <xdr:rowOff>2768146</xdr:rowOff>
    </xdr:from>
    <xdr:to>
      <xdr:col>21</xdr:col>
      <xdr:colOff>495754</xdr:colOff>
      <xdr:row>13</xdr:row>
      <xdr:rowOff>3188424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05087" y="5562146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28</xdr:col>
      <xdr:colOff>164647</xdr:colOff>
      <xdr:row>13</xdr:row>
      <xdr:rowOff>3065199</xdr:rowOff>
    </xdr:from>
    <xdr:to>
      <xdr:col>29</xdr:col>
      <xdr:colOff>258081</xdr:colOff>
      <xdr:row>13</xdr:row>
      <xdr:rowOff>3464832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81647" y="58591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392796</xdr:colOff>
      <xdr:row>13</xdr:row>
      <xdr:rowOff>3614056</xdr:rowOff>
    </xdr:from>
    <xdr:to>
      <xdr:col>36</xdr:col>
      <xdr:colOff>502558</xdr:colOff>
      <xdr:row>13</xdr:row>
      <xdr:rowOff>4090759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475421" y="6408056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77</xdr:col>
      <xdr:colOff>486228</xdr:colOff>
      <xdr:row>13</xdr:row>
      <xdr:rowOff>3455306</xdr:rowOff>
    </xdr:from>
    <xdr:to>
      <xdr:col>78</xdr:col>
      <xdr:colOff>373287</xdr:colOff>
      <xdr:row>13</xdr:row>
      <xdr:rowOff>3785001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889103" y="6249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79</xdr:col>
      <xdr:colOff>256719</xdr:colOff>
      <xdr:row>13</xdr:row>
      <xdr:rowOff>3585480</xdr:rowOff>
    </xdr:from>
    <xdr:to>
      <xdr:col>80</xdr:col>
      <xdr:colOff>392335</xdr:colOff>
      <xdr:row>13</xdr:row>
      <xdr:rowOff>3911089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72469" y="637948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81</xdr:col>
      <xdr:colOff>389162</xdr:colOff>
      <xdr:row>13</xdr:row>
      <xdr:rowOff>3528331</xdr:rowOff>
    </xdr:from>
    <xdr:to>
      <xdr:col>82</xdr:col>
      <xdr:colOff>290737</xdr:colOff>
      <xdr:row>13</xdr:row>
      <xdr:rowOff>3870273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411412" y="6322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428625</xdr:colOff>
          <xdr:row>13</xdr:row>
          <xdr:rowOff>3695700</xdr:rowOff>
        </xdr:from>
        <xdr:to>
          <xdr:col>84</xdr:col>
          <xdr:colOff>695325</xdr:colOff>
          <xdr:row>13</xdr:row>
          <xdr:rowOff>3952875</xdr:rowOff>
        </xdr:to>
        <xdr:sp macro="" textlink="">
          <xdr:nvSpPr>
            <xdr:cNvPr id="17466" name="Object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0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485775</xdr:colOff>
          <xdr:row>13</xdr:row>
          <xdr:rowOff>3867150</xdr:rowOff>
        </xdr:from>
        <xdr:to>
          <xdr:col>86</xdr:col>
          <xdr:colOff>819150</xdr:colOff>
          <xdr:row>13</xdr:row>
          <xdr:rowOff>4171950</xdr:rowOff>
        </xdr:to>
        <xdr:sp macro="" textlink="">
          <xdr:nvSpPr>
            <xdr:cNvPr id="17467" name="Object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0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533400</xdr:colOff>
          <xdr:row>13</xdr:row>
          <xdr:rowOff>3914775</xdr:rowOff>
        </xdr:from>
        <xdr:to>
          <xdr:col>88</xdr:col>
          <xdr:colOff>495300</xdr:colOff>
          <xdr:row>13</xdr:row>
          <xdr:rowOff>4238625</xdr:rowOff>
        </xdr:to>
        <xdr:sp macro="" textlink="">
          <xdr:nvSpPr>
            <xdr:cNvPr id="17468" name="Object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0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90</xdr:col>
          <xdr:colOff>38100</xdr:colOff>
          <xdr:row>13</xdr:row>
          <xdr:rowOff>3962400</xdr:rowOff>
        </xdr:from>
        <xdr:to>
          <xdr:col>90</xdr:col>
          <xdr:colOff>590550</xdr:colOff>
          <xdr:row>13</xdr:row>
          <xdr:rowOff>4200525</xdr:rowOff>
        </xdr:to>
        <xdr:sp macro="" textlink="">
          <xdr:nvSpPr>
            <xdr:cNvPr id="17469" name="Object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0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561975</xdr:colOff>
          <xdr:row>13</xdr:row>
          <xdr:rowOff>3990975</xdr:rowOff>
        </xdr:from>
        <xdr:to>
          <xdr:col>92</xdr:col>
          <xdr:colOff>542925</xdr:colOff>
          <xdr:row>13</xdr:row>
          <xdr:rowOff>4238625</xdr:rowOff>
        </xdr:to>
        <xdr:sp macro="" textlink="">
          <xdr:nvSpPr>
            <xdr:cNvPr id="17470" name="Object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0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533400</xdr:colOff>
          <xdr:row>13</xdr:row>
          <xdr:rowOff>3848100</xdr:rowOff>
        </xdr:from>
        <xdr:to>
          <xdr:col>94</xdr:col>
          <xdr:colOff>19050</xdr:colOff>
          <xdr:row>13</xdr:row>
          <xdr:rowOff>4105275</xdr:rowOff>
        </xdr:to>
        <xdr:sp macro="" textlink="">
          <xdr:nvSpPr>
            <xdr:cNvPr id="17471" name="Object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0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96</xdr:col>
          <xdr:colOff>123825</xdr:colOff>
          <xdr:row>13</xdr:row>
          <xdr:rowOff>3933825</xdr:rowOff>
        </xdr:from>
        <xdr:to>
          <xdr:col>96</xdr:col>
          <xdr:colOff>676275</xdr:colOff>
          <xdr:row>13</xdr:row>
          <xdr:rowOff>4210050</xdr:rowOff>
        </xdr:to>
        <xdr:sp macro="" textlink="">
          <xdr:nvSpPr>
            <xdr:cNvPr id="17472" name="Object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0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507999</xdr:colOff>
      <xdr:row>13</xdr:row>
      <xdr:rowOff>3394981</xdr:rowOff>
    </xdr:from>
    <xdr:to>
      <xdr:col>44</xdr:col>
      <xdr:colOff>427261</xdr:colOff>
      <xdr:row>13</xdr:row>
      <xdr:rowOff>3802212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686499" y="61889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51</xdr:col>
      <xdr:colOff>218167</xdr:colOff>
      <xdr:row>13</xdr:row>
      <xdr:rowOff>3772806</xdr:rowOff>
    </xdr:from>
    <xdr:to>
      <xdr:col>52</xdr:col>
      <xdr:colOff>179611</xdr:colOff>
      <xdr:row>13</xdr:row>
      <xdr:rowOff>4152831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016167" y="7884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61</xdr:col>
      <xdr:colOff>355144</xdr:colOff>
      <xdr:row>13</xdr:row>
      <xdr:rowOff>3320042</xdr:rowOff>
    </xdr:from>
    <xdr:to>
      <xdr:col>62</xdr:col>
      <xdr:colOff>428626</xdr:colOff>
      <xdr:row>13</xdr:row>
      <xdr:rowOff>3791345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010894" y="6463292"/>
          <a:ext cx="676732" cy="471303"/>
        </a:xfrm>
        <a:prstGeom prst="rect">
          <a:avLst/>
        </a:prstGeom>
      </xdr:spPr>
    </xdr:pic>
    <xdr:clientData/>
  </xdr:twoCellAnchor>
  <xdr:twoCellAnchor editAs="oneCell">
    <xdr:from>
      <xdr:col>69</xdr:col>
      <xdr:colOff>498927</xdr:colOff>
      <xdr:row>13</xdr:row>
      <xdr:rowOff>3372756</xdr:rowOff>
    </xdr:from>
    <xdr:to>
      <xdr:col>70</xdr:col>
      <xdr:colOff>516161</xdr:colOff>
      <xdr:row>13</xdr:row>
      <xdr:rowOff>3714696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774177" y="616675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73</xdr:col>
      <xdr:colOff>373287</xdr:colOff>
      <xdr:row>13</xdr:row>
      <xdr:rowOff>3572781</xdr:rowOff>
    </xdr:from>
    <xdr:to>
      <xdr:col>74</xdr:col>
      <xdr:colOff>408213</xdr:colOff>
      <xdr:row>13</xdr:row>
      <xdr:rowOff>3946027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061537" y="63667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75</xdr:col>
      <xdr:colOff>557436</xdr:colOff>
      <xdr:row>13</xdr:row>
      <xdr:rowOff>3356881</xdr:rowOff>
    </xdr:from>
    <xdr:to>
      <xdr:col>76</xdr:col>
      <xdr:colOff>452661</xdr:colOff>
      <xdr:row>13</xdr:row>
      <xdr:rowOff>3715153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595061" y="6150881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oleObject" Target="../embeddings/oleObject44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image" Target="../media/image24.emf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image" Target="../media/image23.emf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I155"/>
  <sheetViews>
    <sheetView tabSelected="1" topLeftCell="A12" zoomScale="50" zoomScaleNormal="50" workbookViewId="0">
      <pane xSplit="3" ySplit="7" topLeftCell="BN100" activePane="bottomRight" state="frozen"/>
      <selection activeCell="A12" sqref="A12"/>
      <selection pane="topRight" activeCell="D12" sqref="D12"/>
      <selection pane="bottomLeft" activeCell="A19" sqref="A19"/>
      <selection pane="bottomRight" activeCell="B101" sqref="B101"/>
    </sheetView>
  </sheetViews>
  <sheetFormatPr defaultColWidth="9.140625" defaultRowHeight="15" outlineLevelCol="1" x14ac:dyDescent="0.25"/>
  <cols>
    <col min="1" max="1" width="11.28515625" style="1" customWidth="1"/>
    <col min="2" max="2" width="122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2" width="9.140625" style="1" customWidth="1" outlineLevel="1"/>
    <col min="33" max="33" width="11.140625" style="1" customWidth="1" outlineLevel="1"/>
    <col min="34" max="36" width="9.140625" style="1" customWidth="1" outlineLevel="1"/>
    <col min="37" max="37" width="10.7109375" style="1" customWidth="1" outlineLevel="1"/>
    <col min="38" max="38" width="9.140625" style="1" customWidth="1" outlineLevel="1"/>
    <col min="39" max="39" width="11.42578125" style="1" customWidth="1" outlineLevel="1"/>
    <col min="40" max="53" width="9.140625" style="1" customWidth="1" outlineLevel="1"/>
    <col min="54" max="54" width="11.28515625" style="1" customWidth="1" outlineLevel="1"/>
    <col min="55" max="58" width="9.140625" style="1" customWidth="1" outlineLevel="1"/>
    <col min="59" max="59" width="9.5703125" style="1" customWidth="1" outlineLevel="1"/>
    <col min="60" max="74" width="9.140625" style="1" customWidth="1" outlineLevel="1"/>
    <col min="75" max="75" width="11.140625" style="1" customWidth="1" outlineLevel="1"/>
    <col min="76" max="76" width="10" style="1" customWidth="1" outlineLevel="1"/>
    <col min="77" max="77" width="10.42578125" style="1" customWidth="1" outlineLevel="1"/>
    <col min="78" max="78" width="10" style="1" customWidth="1" outlineLevel="1"/>
    <col min="79" max="79" width="11.28515625" style="1" customWidth="1" outlineLevel="1"/>
    <col min="80" max="81" width="9.140625" style="1" customWidth="1" outlineLevel="1"/>
    <col min="82" max="82" width="10.5703125" style="1" customWidth="1" outlineLevel="1"/>
    <col min="83" max="83" width="12.140625" style="1" customWidth="1" outlineLevel="1"/>
    <col min="84" max="84" width="9.140625" style="1" customWidth="1" outlineLevel="1"/>
    <col min="85" max="85" width="13" style="1" customWidth="1" outlineLevel="1"/>
    <col min="86" max="86" width="10.28515625" style="1" customWidth="1" outlineLevel="1"/>
    <col min="87" max="87" width="13.42578125" style="1" customWidth="1" outlineLevel="1"/>
    <col min="88" max="89" width="9.140625" style="1" customWidth="1" outlineLevel="1"/>
    <col min="90" max="90" width="10" style="1" customWidth="1" outlineLevel="1"/>
    <col min="91" max="91" width="9.5703125" style="1" customWidth="1" outlineLevel="1"/>
    <col min="92" max="92" width="9.140625" style="1" customWidth="1" outlineLevel="1"/>
    <col min="93" max="93" width="10.5703125" style="1" customWidth="1" outlineLevel="1"/>
    <col min="94" max="94" width="16" style="1" customWidth="1" outlineLevel="1"/>
    <col min="95" max="95" width="18.140625" style="1" customWidth="1" outlineLevel="1"/>
    <col min="96" max="96" width="13.140625" style="1" customWidth="1" outlineLevel="1"/>
    <col min="97" max="97" width="18.5703125" style="1" customWidth="1" outlineLevel="1"/>
    <col min="98" max="16384" width="9.140625" style="1"/>
  </cols>
  <sheetData>
    <row r="1" spans="1:97" ht="15.75" x14ac:dyDescent="0.25">
      <c r="B1" s="2"/>
      <c r="C1" s="2"/>
      <c r="D1" s="73" t="s">
        <v>105</v>
      </c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</row>
    <row r="2" spans="1:97" ht="15.75" x14ac:dyDescent="0.25">
      <c r="B2" s="3"/>
      <c r="C2" s="3"/>
      <c r="D2" s="73" t="s">
        <v>146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</row>
    <row r="3" spans="1:97" ht="1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  <c r="AJ3" s="4"/>
      <c r="AK3" s="4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</row>
    <row r="4" spans="1:97" ht="15.75" x14ac:dyDescent="0.25">
      <c r="B4" s="2"/>
      <c r="C4" s="2"/>
      <c r="D4" s="73" t="s">
        <v>145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</row>
    <row r="5" spans="1:97" ht="15.75" x14ac:dyDescent="0.25">
      <c r="B5" s="5"/>
      <c r="C5" s="5"/>
      <c r="D5" s="73" t="s">
        <v>101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</row>
    <row r="6" spans="1:97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  <c r="AI6" s="4"/>
      <c r="AJ6" s="4"/>
      <c r="AK6" s="4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</row>
    <row r="7" spans="1:97" ht="15.75" x14ac:dyDescent="0.25">
      <c r="B7" s="2"/>
      <c r="C7" s="2"/>
      <c r="D7" s="73" t="s">
        <v>179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</row>
    <row r="8" spans="1:97" ht="1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I8" s="7"/>
      <c r="AJ8" s="7"/>
      <c r="AK8" s="7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</row>
    <row r="9" spans="1:97" ht="15.75" x14ac:dyDescent="0.25">
      <c r="B9" s="8"/>
      <c r="C9" s="8"/>
      <c r="D9" s="73" t="s">
        <v>217</v>
      </c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</row>
    <row r="10" spans="1:97" ht="15.75" x14ac:dyDescent="0.25">
      <c r="A10" s="8" t="s">
        <v>106</v>
      </c>
      <c r="C10" s="8"/>
      <c r="D10" s="73" t="s">
        <v>107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</row>
    <row r="12" spans="1:97" s="11" customFormat="1" ht="15.75" customHeight="1" x14ac:dyDescent="0.25">
      <c r="A12" s="55" t="s">
        <v>34</v>
      </c>
      <c r="B12" s="56" t="s">
        <v>35</v>
      </c>
      <c r="C12" s="56" t="s">
        <v>102</v>
      </c>
      <c r="D12" s="56" t="s">
        <v>108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67"/>
      <c r="AE12" s="67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68"/>
      <c r="AU12" s="68"/>
      <c r="AV12" s="56"/>
      <c r="AW12" s="56"/>
      <c r="AX12" s="56"/>
      <c r="AY12" s="56"/>
      <c r="AZ12" s="56"/>
      <c r="BA12" s="56"/>
      <c r="BB12" s="69"/>
      <c r="BC12" s="69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70"/>
      <c r="BO12" s="70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</row>
    <row r="13" spans="1:97" s="12" customFormat="1" ht="75.75" customHeight="1" x14ac:dyDescent="0.2">
      <c r="A13" s="55"/>
      <c r="B13" s="56"/>
      <c r="C13" s="56"/>
      <c r="D13" s="56" t="s">
        <v>109</v>
      </c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67"/>
      <c r="AE13" s="67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 t="s">
        <v>110</v>
      </c>
      <c r="AQ13" s="56"/>
      <c r="AR13" s="56"/>
      <c r="AS13" s="56"/>
      <c r="AT13" s="68"/>
      <c r="AU13" s="68"/>
      <c r="AV13" s="56"/>
      <c r="AW13" s="56"/>
      <c r="AX13" s="56"/>
      <c r="AY13" s="56"/>
      <c r="AZ13" s="56"/>
      <c r="BA13" s="56"/>
      <c r="BB13" s="69"/>
      <c r="BC13" s="69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70"/>
      <c r="BO13" s="70"/>
      <c r="BP13" s="56"/>
      <c r="BQ13" s="56"/>
      <c r="BR13" s="56"/>
      <c r="BS13" s="56"/>
      <c r="BT13" s="56"/>
      <c r="BU13" s="56"/>
      <c r="BV13" s="56"/>
      <c r="BW13" s="56"/>
      <c r="BX13" s="56" t="s">
        <v>111</v>
      </c>
      <c r="BY13" s="56"/>
      <c r="BZ13" s="56"/>
      <c r="CA13" s="56"/>
      <c r="CB13" s="56"/>
      <c r="CC13" s="56"/>
      <c r="CD13" s="56" t="s">
        <v>112</v>
      </c>
      <c r="CE13" s="56"/>
      <c r="CF13" s="56"/>
      <c r="CG13" s="56"/>
      <c r="CH13" s="56" t="s">
        <v>113</v>
      </c>
      <c r="CI13" s="56"/>
      <c r="CJ13" s="56"/>
      <c r="CK13" s="56"/>
      <c r="CL13" s="56"/>
      <c r="CM13" s="56"/>
      <c r="CN13" s="56" t="s">
        <v>114</v>
      </c>
      <c r="CO13" s="56"/>
      <c r="CP13" s="56"/>
      <c r="CQ13" s="56"/>
      <c r="CR13" s="56" t="s">
        <v>115</v>
      </c>
      <c r="CS13" s="56"/>
    </row>
    <row r="14" spans="1:97" s="12" customFormat="1" ht="337.5" customHeight="1" x14ac:dyDescent="0.2">
      <c r="A14" s="55"/>
      <c r="B14" s="56"/>
      <c r="C14" s="56"/>
      <c r="D14" s="56" t="s">
        <v>152</v>
      </c>
      <c r="E14" s="56"/>
      <c r="F14" s="56"/>
      <c r="G14" s="56"/>
      <c r="H14" s="56"/>
      <c r="I14" s="56"/>
      <c r="J14" s="56"/>
      <c r="K14" s="56"/>
      <c r="L14" s="56" t="s">
        <v>153</v>
      </c>
      <c r="M14" s="56"/>
      <c r="N14" s="56"/>
      <c r="O14" s="56"/>
      <c r="P14" s="56"/>
      <c r="Q14" s="56"/>
      <c r="R14" s="56" t="s">
        <v>154</v>
      </c>
      <c r="S14" s="56"/>
      <c r="T14" s="56"/>
      <c r="U14" s="56"/>
      <c r="V14" s="56"/>
      <c r="W14" s="56"/>
      <c r="X14" s="56"/>
      <c r="Y14" s="56"/>
      <c r="Z14" s="56" t="s">
        <v>155</v>
      </c>
      <c r="AA14" s="56"/>
      <c r="AB14" s="56"/>
      <c r="AC14" s="56"/>
      <c r="AD14" s="67"/>
      <c r="AE14" s="67"/>
      <c r="AF14" s="56"/>
      <c r="AG14" s="56"/>
      <c r="AH14" s="56" t="s">
        <v>156</v>
      </c>
      <c r="AI14" s="56"/>
      <c r="AJ14" s="56" t="s">
        <v>116</v>
      </c>
      <c r="AK14" s="56"/>
      <c r="AL14" s="71" t="s">
        <v>157</v>
      </c>
      <c r="AM14" s="71"/>
      <c r="AN14" s="56" t="s">
        <v>158</v>
      </c>
      <c r="AO14" s="56"/>
      <c r="AP14" s="56" t="s">
        <v>159</v>
      </c>
      <c r="AQ14" s="56"/>
      <c r="AR14" s="56"/>
      <c r="AS14" s="56"/>
      <c r="AT14" s="68"/>
      <c r="AU14" s="68"/>
      <c r="AV14" s="56"/>
      <c r="AW14" s="56"/>
      <c r="AX14" s="56" t="s">
        <v>160</v>
      </c>
      <c r="AY14" s="56"/>
      <c r="AZ14" s="56"/>
      <c r="BA14" s="56"/>
      <c r="BB14" s="69"/>
      <c r="BC14" s="69"/>
      <c r="BD14" s="56"/>
      <c r="BE14" s="56"/>
      <c r="BF14" s="56"/>
      <c r="BG14" s="56"/>
      <c r="BH14" s="60" t="s">
        <v>161</v>
      </c>
      <c r="BI14" s="72"/>
      <c r="BJ14" s="72"/>
      <c r="BK14" s="72"/>
      <c r="BL14" s="72"/>
      <c r="BM14" s="72"/>
      <c r="BN14" s="72"/>
      <c r="BO14" s="61"/>
      <c r="BP14" s="56" t="s">
        <v>162</v>
      </c>
      <c r="BQ14" s="56"/>
      <c r="BR14" s="56"/>
      <c r="BS14" s="56"/>
      <c r="BT14" s="56"/>
      <c r="BU14" s="56"/>
      <c r="BV14" s="71" t="s">
        <v>117</v>
      </c>
      <c r="BW14" s="71"/>
      <c r="BX14" s="71" t="s">
        <v>118</v>
      </c>
      <c r="BY14" s="71"/>
      <c r="BZ14" s="71" t="s">
        <v>119</v>
      </c>
      <c r="CA14" s="71"/>
      <c r="CB14" s="71" t="s">
        <v>120</v>
      </c>
      <c r="CC14" s="71"/>
      <c r="CD14" s="71" t="s">
        <v>163</v>
      </c>
      <c r="CE14" s="71"/>
      <c r="CF14" s="71" t="s">
        <v>164</v>
      </c>
      <c r="CG14" s="71"/>
      <c r="CH14" s="71" t="s">
        <v>165</v>
      </c>
      <c r="CI14" s="71"/>
      <c r="CJ14" s="71" t="s">
        <v>166</v>
      </c>
      <c r="CK14" s="71"/>
      <c r="CL14" s="71" t="s">
        <v>167</v>
      </c>
      <c r="CM14" s="71"/>
      <c r="CN14" s="71" t="s">
        <v>168</v>
      </c>
      <c r="CO14" s="71"/>
      <c r="CP14" s="71" t="s">
        <v>169</v>
      </c>
      <c r="CQ14" s="71"/>
      <c r="CR14" s="71" t="s">
        <v>170</v>
      </c>
      <c r="CS14" s="71"/>
    </row>
    <row r="15" spans="1:97" s="12" customFormat="1" ht="82.5" customHeight="1" x14ac:dyDescent="0.2">
      <c r="A15" s="55"/>
      <c r="B15" s="56"/>
      <c r="C15" s="56"/>
      <c r="D15" s="13" t="s">
        <v>36</v>
      </c>
      <c r="E15" s="13" t="s">
        <v>37</v>
      </c>
      <c r="F15" s="13" t="s">
        <v>36</v>
      </c>
      <c r="G15" s="13" t="s">
        <v>37</v>
      </c>
      <c r="H15" s="13" t="s">
        <v>36</v>
      </c>
      <c r="I15" s="13" t="s">
        <v>37</v>
      </c>
      <c r="J15" s="13" t="s">
        <v>36</v>
      </c>
      <c r="K15" s="13" t="s">
        <v>37</v>
      </c>
      <c r="L15" s="13" t="s">
        <v>36</v>
      </c>
      <c r="M15" s="13" t="s">
        <v>37</v>
      </c>
      <c r="N15" s="13" t="s">
        <v>36</v>
      </c>
      <c r="O15" s="13" t="s">
        <v>37</v>
      </c>
      <c r="P15" s="13" t="s">
        <v>36</v>
      </c>
      <c r="Q15" s="13" t="s">
        <v>37</v>
      </c>
      <c r="R15" s="13" t="s">
        <v>36</v>
      </c>
      <c r="S15" s="13" t="s">
        <v>37</v>
      </c>
      <c r="T15" s="13" t="s">
        <v>36</v>
      </c>
      <c r="U15" s="13" t="s">
        <v>37</v>
      </c>
      <c r="V15" s="13" t="s">
        <v>36</v>
      </c>
      <c r="W15" s="13" t="s">
        <v>37</v>
      </c>
      <c r="X15" s="13" t="s">
        <v>36</v>
      </c>
      <c r="Y15" s="13" t="s">
        <v>37</v>
      </c>
      <c r="Z15" s="13" t="s">
        <v>36</v>
      </c>
      <c r="AA15" s="13" t="s">
        <v>37</v>
      </c>
      <c r="AB15" s="13" t="s">
        <v>36</v>
      </c>
      <c r="AC15" s="13" t="s">
        <v>37</v>
      </c>
      <c r="AD15" s="14" t="s">
        <v>36</v>
      </c>
      <c r="AE15" s="14" t="s">
        <v>37</v>
      </c>
      <c r="AF15" s="13" t="s">
        <v>36</v>
      </c>
      <c r="AG15" s="13" t="s">
        <v>37</v>
      </c>
      <c r="AH15" s="13" t="s">
        <v>36</v>
      </c>
      <c r="AI15" s="13" t="s">
        <v>37</v>
      </c>
      <c r="AJ15" s="13" t="s">
        <v>36</v>
      </c>
      <c r="AK15" s="13" t="s">
        <v>37</v>
      </c>
      <c r="AL15" s="13" t="s">
        <v>36</v>
      </c>
      <c r="AM15" s="13" t="s">
        <v>37</v>
      </c>
      <c r="AN15" s="13" t="s">
        <v>36</v>
      </c>
      <c r="AO15" s="13" t="s">
        <v>37</v>
      </c>
      <c r="AP15" s="13" t="s">
        <v>36</v>
      </c>
      <c r="AQ15" s="13" t="s">
        <v>37</v>
      </c>
      <c r="AR15" s="13" t="s">
        <v>36</v>
      </c>
      <c r="AS15" s="13" t="s">
        <v>37</v>
      </c>
      <c r="AT15" s="15" t="s">
        <v>36</v>
      </c>
      <c r="AU15" s="15" t="s">
        <v>37</v>
      </c>
      <c r="AV15" s="13" t="s">
        <v>36</v>
      </c>
      <c r="AW15" s="13" t="s">
        <v>37</v>
      </c>
      <c r="AX15" s="13" t="s">
        <v>36</v>
      </c>
      <c r="AY15" s="13" t="s">
        <v>37</v>
      </c>
      <c r="AZ15" s="13" t="s">
        <v>36</v>
      </c>
      <c r="BA15" s="13" t="s">
        <v>37</v>
      </c>
      <c r="BB15" s="13" t="s">
        <v>36</v>
      </c>
      <c r="BC15" s="13" t="s">
        <v>37</v>
      </c>
      <c r="BD15" s="13" t="s">
        <v>36</v>
      </c>
      <c r="BE15" s="13" t="s">
        <v>37</v>
      </c>
      <c r="BF15" s="13" t="s">
        <v>36</v>
      </c>
      <c r="BG15" s="13" t="s">
        <v>37</v>
      </c>
      <c r="BH15" s="13" t="s">
        <v>36</v>
      </c>
      <c r="BI15" s="13" t="s">
        <v>37</v>
      </c>
      <c r="BJ15" s="13" t="s">
        <v>36</v>
      </c>
      <c r="BK15" s="13" t="s">
        <v>37</v>
      </c>
      <c r="BL15" s="13" t="s">
        <v>36</v>
      </c>
      <c r="BM15" s="13" t="s">
        <v>37</v>
      </c>
      <c r="BN15" s="13" t="s">
        <v>36</v>
      </c>
      <c r="BO15" s="13" t="s">
        <v>37</v>
      </c>
      <c r="BP15" s="13" t="s">
        <v>36</v>
      </c>
      <c r="BQ15" s="13" t="s">
        <v>37</v>
      </c>
      <c r="BR15" s="13" t="s">
        <v>36</v>
      </c>
      <c r="BS15" s="13" t="s">
        <v>37</v>
      </c>
      <c r="BT15" s="13" t="s">
        <v>36</v>
      </c>
      <c r="BU15" s="13" t="s">
        <v>37</v>
      </c>
      <c r="BV15" s="13" t="s">
        <v>36</v>
      </c>
      <c r="BW15" s="13" t="s">
        <v>37</v>
      </c>
      <c r="BX15" s="13" t="s">
        <v>36</v>
      </c>
      <c r="BY15" s="13" t="s">
        <v>37</v>
      </c>
      <c r="BZ15" s="13" t="s">
        <v>36</v>
      </c>
      <c r="CA15" s="13" t="s">
        <v>37</v>
      </c>
      <c r="CB15" s="13" t="s">
        <v>36</v>
      </c>
      <c r="CC15" s="13" t="s">
        <v>37</v>
      </c>
      <c r="CD15" s="13" t="s">
        <v>36</v>
      </c>
      <c r="CE15" s="13" t="s">
        <v>37</v>
      </c>
      <c r="CF15" s="13" t="s">
        <v>36</v>
      </c>
      <c r="CG15" s="13" t="s">
        <v>37</v>
      </c>
      <c r="CH15" s="13" t="s">
        <v>36</v>
      </c>
      <c r="CI15" s="13" t="s">
        <v>37</v>
      </c>
      <c r="CJ15" s="13" t="s">
        <v>36</v>
      </c>
      <c r="CK15" s="13" t="s">
        <v>37</v>
      </c>
      <c r="CL15" s="13" t="s">
        <v>36</v>
      </c>
      <c r="CM15" s="13" t="s">
        <v>37</v>
      </c>
      <c r="CN15" s="13" t="s">
        <v>36</v>
      </c>
      <c r="CO15" s="13" t="s">
        <v>37</v>
      </c>
      <c r="CP15" s="13" t="s">
        <v>36</v>
      </c>
      <c r="CQ15" s="13" t="s">
        <v>37</v>
      </c>
      <c r="CR15" s="13" t="s">
        <v>36</v>
      </c>
      <c r="CS15" s="13" t="s">
        <v>37</v>
      </c>
    </row>
    <row r="16" spans="1:97" s="3" customFormat="1" ht="33.75" customHeight="1" x14ac:dyDescent="0.25">
      <c r="A16" s="9"/>
      <c r="B16" s="10"/>
      <c r="C16" s="10"/>
      <c r="D16" s="59" t="s">
        <v>121</v>
      </c>
      <c r="E16" s="59"/>
      <c r="F16" s="59"/>
      <c r="G16" s="59"/>
      <c r="H16" s="59"/>
      <c r="I16" s="59"/>
      <c r="J16" s="59"/>
      <c r="K16" s="59"/>
      <c r="L16" s="59" t="s">
        <v>121</v>
      </c>
      <c r="M16" s="59"/>
      <c r="N16" s="59"/>
      <c r="O16" s="59"/>
      <c r="P16" s="59"/>
      <c r="Q16" s="59"/>
      <c r="R16" s="59" t="s">
        <v>121</v>
      </c>
      <c r="S16" s="59"/>
      <c r="T16" s="59"/>
      <c r="U16" s="59"/>
      <c r="V16" s="59"/>
      <c r="W16" s="59"/>
      <c r="X16" s="59"/>
      <c r="Y16" s="59"/>
      <c r="Z16" s="59" t="s">
        <v>121</v>
      </c>
      <c r="AA16" s="59"/>
      <c r="AB16" s="59"/>
      <c r="AC16" s="59"/>
      <c r="AD16" s="74"/>
      <c r="AE16" s="74"/>
      <c r="AF16" s="59"/>
      <c r="AG16" s="59"/>
      <c r="AH16" s="13"/>
      <c r="AI16" s="13"/>
      <c r="AJ16" s="13"/>
      <c r="AK16" s="13"/>
      <c r="AL16" s="13"/>
      <c r="AM16" s="13"/>
      <c r="AN16" s="13"/>
      <c r="AO16" s="13"/>
      <c r="AP16" s="59" t="s">
        <v>121</v>
      </c>
      <c r="AQ16" s="59"/>
      <c r="AR16" s="59"/>
      <c r="AS16" s="59"/>
      <c r="AT16" s="75"/>
      <c r="AU16" s="75"/>
      <c r="AV16" s="59"/>
      <c r="AW16" s="59"/>
      <c r="AX16" s="59" t="s">
        <v>121</v>
      </c>
      <c r="AY16" s="59"/>
      <c r="AZ16" s="59"/>
      <c r="BA16" s="59"/>
      <c r="BB16" s="76"/>
      <c r="BC16" s="76"/>
      <c r="BD16" s="59"/>
      <c r="BE16" s="59"/>
      <c r="BF16" s="59"/>
      <c r="BG16" s="59"/>
      <c r="BH16" s="62" t="s">
        <v>121</v>
      </c>
      <c r="BI16" s="63"/>
      <c r="BJ16" s="63"/>
      <c r="BK16" s="63"/>
      <c r="BL16" s="63"/>
      <c r="BM16" s="63"/>
      <c r="BN16" s="63"/>
      <c r="BO16" s="64"/>
      <c r="BP16" s="59" t="s">
        <v>121</v>
      </c>
      <c r="BQ16" s="59"/>
      <c r="BR16" s="59"/>
      <c r="BS16" s="59"/>
      <c r="BT16" s="59"/>
      <c r="BU16" s="59"/>
      <c r="BV16" s="57"/>
      <c r="BW16" s="57"/>
      <c r="BX16" s="57"/>
      <c r="BY16" s="57"/>
      <c r="BZ16" s="17"/>
      <c r="CA16" s="1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</row>
    <row r="17" spans="1:97" s="3" customFormat="1" ht="33" customHeight="1" x14ac:dyDescent="0.25">
      <c r="A17" s="9"/>
      <c r="B17" s="10"/>
      <c r="C17" s="10"/>
      <c r="D17" s="56">
        <v>110</v>
      </c>
      <c r="E17" s="56"/>
      <c r="F17" s="56">
        <v>6</v>
      </c>
      <c r="G17" s="56"/>
      <c r="H17" s="55" t="s">
        <v>104</v>
      </c>
      <c r="I17" s="55"/>
      <c r="J17" s="56">
        <v>15</v>
      </c>
      <c r="K17" s="56"/>
      <c r="L17" s="56">
        <v>110</v>
      </c>
      <c r="M17" s="56"/>
      <c r="N17" s="55" t="s">
        <v>104</v>
      </c>
      <c r="O17" s="55"/>
      <c r="P17" s="56">
        <v>15</v>
      </c>
      <c r="Q17" s="56"/>
      <c r="R17" s="56">
        <v>110</v>
      </c>
      <c r="S17" s="56"/>
      <c r="T17" s="55" t="s">
        <v>103</v>
      </c>
      <c r="U17" s="55"/>
      <c r="V17" s="55" t="s">
        <v>122</v>
      </c>
      <c r="W17" s="55"/>
      <c r="X17" s="56" t="s">
        <v>123</v>
      </c>
      <c r="Y17" s="56"/>
      <c r="Z17" s="56">
        <v>110</v>
      </c>
      <c r="AA17" s="56"/>
      <c r="AB17" s="55" t="s">
        <v>122</v>
      </c>
      <c r="AC17" s="55"/>
      <c r="AD17" s="77" t="s">
        <v>104</v>
      </c>
      <c r="AE17" s="78"/>
      <c r="AF17" s="56" t="s">
        <v>123</v>
      </c>
      <c r="AG17" s="56"/>
      <c r="AH17" s="13"/>
      <c r="AI17" s="13"/>
      <c r="AJ17" s="13"/>
      <c r="AK17" s="13"/>
      <c r="AL17" s="13"/>
      <c r="AM17" s="13"/>
      <c r="AN17" s="13"/>
      <c r="AO17" s="13"/>
      <c r="AP17" s="56">
        <v>110</v>
      </c>
      <c r="AQ17" s="56"/>
      <c r="AR17" s="55" t="s">
        <v>103</v>
      </c>
      <c r="AS17" s="55"/>
      <c r="AT17" s="79" t="s">
        <v>104</v>
      </c>
      <c r="AU17" s="80"/>
      <c r="AV17" s="56">
        <v>15</v>
      </c>
      <c r="AW17" s="56"/>
      <c r="AX17" s="56">
        <v>110</v>
      </c>
      <c r="AY17" s="56"/>
      <c r="AZ17" s="56">
        <v>6</v>
      </c>
      <c r="BA17" s="56"/>
      <c r="BB17" s="65">
        <v>10</v>
      </c>
      <c r="BC17" s="66"/>
      <c r="BD17" s="55" t="s">
        <v>122</v>
      </c>
      <c r="BE17" s="55"/>
      <c r="BF17" s="56" t="s">
        <v>123</v>
      </c>
      <c r="BG17" s="56"/>
      <c r="BH17" s="56">
        <v>110</v>
      </c>
      <c r="BI17" s="56"/>
      <c r="BJ17" s="55" t="s">
        <v>104</v>
      </c>
      <c r="BK17" s="55"/>
      <c r="BL17" s="56">
        <v>15</v>
      </c>
      <c r="BM17" s="56"/>
      <c r="BN17" s="60">
        <v>6</v>
      </c>
      <c r="BO17" s="61"/>
      <c r="BP17" s="56">
        <v>110</v>
      </c>
      <c r="BQ17" s="56"/>
      <c r="BR17" s="55" t="s">
        <v>104</v>
      </c>
      <c r="BS17" s="55"/>
      <c r="BT17" s="56">
        <v>15</v>
      </c>
      <c r="BU17" s="56"/>
      <c r="BV17" s="58"/>
      <c r="BW17" s="58"/>
      <c r="BX17" s="58"/>
      <c r="BY17" s="58"/>
      <c r="BZ17" s="18"/>
      <c r="CA17" s="1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</row>
    <row r="18" spans="1:97" s="3" customFormat="1" ht="21" customHeight="1" x14ac:dyDescent="0.25">
      <c r="A18" s="19">
        <v>1</v>
      </c>
      <c r="B18" s="20">
        <v>2</v>
      </c>
      <c r="C18" s="16">
        <v>3</v>
      </c>
      <c r="D18" s="21" t="s">
        <v>218</v>
      </c>
      <c r="E18" s="21" t="s">
        <v>219</v>
      </c>
      <c r="F18" s="21" t="s">
        <v>220</v>
      </c>
      <c r="G18" s="21" t="s">
        <v>221</v>
      </c>
      <c r="H18" s="21" t="s">
        <v>222</v>
      </c>
      <c r="I18" s="21" t="s">
        <v>223</v>
      </c>
      <c r="J18" s="21" t="s">
        <v>224</v>
      </c>
      <c r="K18" s="21" t="s">
        <v>225</v>
      </c>
      <c r="L18" s="21" t="s">
        <v>124</v>
      </c>
      <c r="M18" s="21" t="s">
        <v>226</v>
      </c>
      <c r="N18" s="21" t="s">
        <v>227</v>
      </c>
      <c r="O18" s="21" t="s">
        <v>228</v>
      </c>
      <c r="P18" s="21" t="s">
        <v>229</v>
      </c>
      <c r="Q18" s="21" t="s">
        <v>230</v>
      </c>
      <c r="R18" s="21" t="s">
        <v>231</v>
      </c>
      <c r="S18" s="21" t="s">
        <v>232</v>
      </c>
      <c r="T18" s="21" t="s">
        <v>233</v>
      </c>
      <c r="U18" s="21" t="s">
        <v>234</v>
      </c>
      <c r="V18" s="21" t="s">
        <v>235</v>
      </c>
      <c r="W18" s="21" t="s">
        <v>236</v>
      </c>
      <c r="X18" s="21" t="s">
        <v>237</v>
      </c>
      <c r="Y18" s="21" t="s">
        <v>238</v>
      </c>
      <c r="Z18" s="21" t="s">
        <v>239</v>
      </c>
      <c r="AA18" s="21" t="s">
        <v>240</v>
      </c>
      <c r="AB18" s="21" t="s">
        <v>241</v>
      </c>
      <c r="AC18" s="21" t="s">
        <v>242</v>
      </c>
      <c r="AD18" s="21" t="s">
        <v>243</v>
      </c>
      <c r="AE18" s="21" t="s">
        <v>244</v>
      </c>
      <c r="AF18" s="21" t="s">
        <v>245</v>
      </c>
      <c r="AG18" s="21" t="s">
        <v>246</v>
      </c>
      <c r="AH18" s="21" t="s">
        <v>247</v>
      </c>
      <c r="AI18" s="21" t="s">
        <v>248</v>
      </c>
      <c r="AJ18" s="21" t="s">
        <v>249</v>
      </c>
      <c r="AK18" s="21" t="s">
        <v>250</v>
      </c>
      <c r="AL18" s="21" t="s">
        <v>251</v>
      </c>
      <c r="AM18" s="21" t="s">
        <v>252</v>
      </c>
      <c r="AN18" s="21" t="s">
        <v>253</v>
      </c>
      <c r="AO18" s="21" t="s">
        <v>254</v>
      </c>
      <c r="AP18" s="21" t="s">
        <v>255</v>
      </c>
      <c r="AQ18" s="21" t="s">
        <v>256</v>
      </c>
      <c r="AR18" s="21" t="s">
        <v>257</v>
      </c>
      <c r="AS18" s="21" t="s">
        <v>258</v>
      </c>
      <c r="AT18" s="21" t="s">
        <v>259</v>
      </c>
      <c r="AU18" s="21" t="s">
        <v>260</v>
      </c>
      <c r="AV18" s="21" t="s">
        <v>261</v>
      </c>
      <c r="AW18" s="21" t="s">
        <v>262</v>
      </c>
      <c r="AX18" s="21" t="s">
        <v>263</v>
      </c>
      <c r="AY18" s="21" t="s">
        <v>264</v>
      </c>
      <c r="AZ18" s="21" t="s">
        <v>265</v>
      </c>
      <c r="BA18" s="21" t="s">
        <v>266</v>
      </c>
      <c r="BB18" s="21" t="s">
        <v>267</v>
      </c>
      <c r="BC18" s="21" t="s">
        <v>268</v>
      </c>
      <c r="BD18" s="21" t="s">
        <v>269</v>
      </c>
      <c r="BE18" s="21" t="s">
        <v>270</v>
      </c>
      <c r="BF18" s="21" t="s">
        <v>271</v>
      </c>
      <c r="BG18" s="21" t="s">
        <v>272</v>
      </c>
      <c r="BH18" s="21" t="s">
        <v>273</v>
      </c>
      <c r="BI18" s="21" t="s">
        <v>274</v>
      </c>
      <c r="BJ18" s="21" t="s">
        <v>277</v>
      </c>
      <c r="BK18" s="21" t="s">
        <v>278</v>
      </c>
      <c r="BL18" s="21" t="s">
        <v>279</v>
      </c>
      <c r="BM18" s="21" t="s">
        <v>280</v>
      </c>
      <c r="BN18" s="21" t="s">
        <v>281</v>
      </c>
      <c r="BO18" s="21" t="s">
        <v>282</v>
      </c>
      <c r="BP18" s="21" t="s">
        <v>283</v>
      </c>
      <c r="BQ18" s="21" t="s">
        <v>284</v>
      </c>
      <c r="BR18" s="21" t="s">
        <v>285</v>
      </c>
      <c r="BS18" s="21" t="s">
        <v>286</v>
      </c>
      <c r="BT18" s="21" t="s">
        <v>287</v>
      </c>
      <c r="BU18" s="21" t="s">
        <v>288</v>
      </c>
      <c r="BV18" s="21" t="s">
        <v>125</v>
      </c>
      <c r="BW18" s="21" t="s">
        <v>126</v>
      </c>
      <c r="BX18" s="21" t="s">
        <v>127</v>
      </c>
      <c r="BY18" s="21" t="s">
        <v>128</v>
      </c>
      <c r="BZ18" s="21" t="s">
        <v>129</v>
      </c>
      <c r="CA18" s="21" t="s">
        <v>130</v>
      </c>
      <c r="CB18" s="21" t="s">
        <v>289</v>
      </c>
      <c r="CC18" s="21" t="s">
        <v>290</v>
      </c>
      <c r="CD18" s="21" t="s">
        <v>131</v>
      </c>
      <c r="CE18" s="21" t="s">
        <v>132</v>
      </c>
      <c r="CF18" s="21" t="s">
        <v>133</v>
      </c>
      <c r="CG18" s="21" t="s">
        <v>134</v>
      </c>
      <c r="CH18" s="21" t="s">
        <v>135</v>
      </c>
      <c r="CI18" s="21" t="s">
        <v>136</v>
      </c>
      <c r="CJ18" s="21" t="s">
        <v>137</v>
      </c>
      <c r="CK18" s="21" t="s">
        <v>138</v>
      </c>
      <c r="CL18" s="21" t="s">
        <v>275</v>
      </c>
      <c r="CM18" s="21" t="s">
        <v>276</v>
      </c>
      <c r="CN18" s="21" t="s">
        <v>139</v>
      </c>
      <c r="CO18" s="21" t="s">
        <v>140</v>
      </c>
      <c r="CP18" s="21" t="s">
        <v>141</v>
      </c>
      <c r="CQ18" s="21" t="s">
        <v>142</v>
      </c>
      <c r="CR18" s="21" t="s">
        <v>143</v>
      </c>
      <c r="CS18" s="21" t="s">
        <v>144</v>
      </c>
    </row>
    <row r="19" spans="1:97" ht="54" customHeight="1" x14ac:dyDescent="0.25">
      <c r="A19" s="22" t="s">
        <v>13</v>
      </c>
      <c r="B19" s="23" t="s">
        <v>38</v>
      </c>
      <c r="C19" s="24" t="s">
        <v>97</v>
      </c>
      <c r="D19" s="25">
        <f>SUM(D20,D21,D22,D23,D24,D25)</f>
        <v>10</v>
      </c>
      <c r="E19" s="25">
        <f t="shared" ref="E19:K19" si="0">SUM(E20,E21,E22,E23,E24,E25)</f>
        <v>10</v>
      </c>
      <c r="F19" s="25">
        <f t="shared" si="0"/>
        <v>0</v>
      </c>
      <c r="G19" s="25">
        <f t="shared" si="0"/>
        <v>0</v>
      </c>
      <c r="H19" s="25">
        <f t="shared" si="0"/>
        <v>0</v>
      </c>
      <c r="I19" s="25">
        <f t="shared" si="0"/>
        <v>0</v>
      </c>
      <c r="J19" s="25">
        <f t="shared" si="0"/>
        <v>0.8</v>
      </c>
      <c r="K19" s="25">
        <f t="shared" si="0"/>
        <v>0.8</v>
      </c>
      <c r="L19" s="25">
        <f>SUM(L20,L21,L22,L23,L24,L25)</f>
        <v>0</v>
      </c>
      <c r="M19" s="25">
        <f t="shared" ref="M19" si="1">SUM(M20,M21,M22,M23,M24,M25)</f>
        <v>0</v>
      </c>
      <c r="N19" s="25">
        <f t="shared" ref="N19" si="2">SUM(N20,N21,N22,N23,N24,N25)</f>
        <v>0</v>
      </c>
      <c r="O19" s="25">
        <f t="shared" ref="O19" si="3">SUM(O20,O21,O22,O23,O24,O25)</f>
        <v>0</v>
      </c>
      <c r="P19" s="25">
        <f t="shared" ref="P19" si="4">SUM(P20,P21,P22,P23,P24,P25)</f>
        <v>0</v>
      </c>
      <c r="Q19" s="25">
        <f t="shared" ref="Q19" si="5">SUM(Q20,Q21,Q22,Q23,Q24,Q25)</f>
        <v>0</v>
      </c>
      <c r="R19" s="25">
        <f t="shared" ref="R19" si="6">SUM(R20,R21,R22,R23,R24,R25)</f>
        <v>0</v>
      </c>
      <c r="S19" s="25">
        <f t="shared" ref="S19" si="7">SUM(S20,S21,S22,S23,S24,S25)</f>
        <v>0</v>
      </c>
      <c r="T19" s="25">
        <f t="shared" ref="T19" si="8">SUM(T20,T21,T22,T23,T24,T25)</f>
        <v>0</v>
      </c>
      <c r="U19" s="25">
        <f t="shared" ref="U19" si="9">SUM(U20,U21,U22,U23,U24,U25)</f>
        <v>0</v>
      </c>
      <c r="V19" s="25">
        <f t="shared" ref="V19" si="10">SUM(V20,V21,V22,V23,V24,V25)</f>
        <v>0</v>
      </c>
      <c r="W19" s="25">
        <f t="shared" ref="W19" si="11">SUM(W20,W21,W22,W23,W24,W25)</f>
        <v>0</v>
      </c>
      <c r="X19" s="25">
        <f t="shared" ref="X19" si="12">SUM(X20,X21,X22,X23,X24,X25)</f>
        <v>0</v>
      </c>
      <c r="Y19" s="25">
        <f t="shared" ref="Y19" si="13">SUM(Y20,Y21,Y22,Y23,Y24,Y25)</f>
        <v>0</v>
      </c>
      <c r="Z19" s="25">
        <f t="shared" ref="Z19" si="14">SUM(Z20,Z21,Z22,Z23,Z24,Z25)</f>
        <v>0</v>
      </c>
      <c r="AA19" s="25">
        <f t="shared" ref="AA19" si="15">SUM(AA20,AA21,AA22,AA23,AA24,AA25)</f>
        <v>0</v>
      </c>
      <c r="AB19" s="25">
        <f t="shared" ref="AB19" si="16">SUM(AB20,AB21,AB22,AB23,AB24,AB25)</f>
        <v>2</v>
      </c>
      <c r="AC19" s="25">
        <f t="shared" ref="AC19" si="17">SUM(AC20,AC21,AC22,AC23,AC24,AC25)</f>
        <v>2</v>
      </c>
      <c r="AD19" s="25">
        <f t="shared" ref="AD19" si="18">SUM(AD20,AD21,AD22,AD23,AD24,AD25)</f>
        <v>0</v>
      </c>
      <c r="AE19" s="25">
        <f t="shared" ref="AE19" si="19">SUM(AE20,AE21,AE22,AE23,AE24,AE25)</f>
        <v>0</v>
      </c>
      <c r="AF19" s="25">
        <f t="shared" ref="AF19" si="20">SUM(AF20,AF21,AF22,AF23,AF24,AF25)</f>
        <v>0</v>
      </c>
      <c r="AG19" s="25">
        <f t="shared" ref="AG19" si="21">SUM(AG20,AG21,AG22,AG23,AG24,AG25)</f>
        <v>0</v>
      </c>
      <c r="AH19" s="25">
        <f t="shared" ref="AH19" si="22">SUM(AH20,AH21,AH22,AH23,AH24,AH25)</f>
        <v>0</v>
      </c>
      <c r="AI19" s="25">
        <f t="shared" ref="AI19" si="23">SUM(AI20,AI21,AI22,AI23,AI24,AI25)</f>
        <v>0</v>
      </c>
      <c r="AJ19" s="25">
        <f t="shared" ref="AJ19" si="24">SUM(AJ20,AJ21,AJ22,AJ23,AJ24,AJ25)</f>
        <v>0</v>
      </c>
      <c r="AK19" s="25">
        <f t="shared" ref="AK19" si="25">SUM(AK20,AK21,AK22,AK23,AK24,AK25)</f>
        <v>0</v>
      </c>
      <c r="AL19" s="25">
        <f t="shared" ref="AL19" si="26">SUM(AL20,AL21,AL22,AL23,AL24,AL25)</f>
        <v>0</v>
      </c>
      <c r="AM19" s="25">
        <f t="shared" ref="AM19" si="27">SUM(AM20,AM21,AM22,AM23,AM24,AM25)</f>
        <v>0</v>
      </c>
      <c r="AN19" s="25">
        <f t="shared" ref="AN19" si="28">SUM(AN20,AN21,AN22,AN23,AN24,AN25)</f>
        <v>0</v>
      </c>
      <c r="AO19" s="25">
        <f t="shared" ref="AO19" si="29">SUM(AO20,AO21,AO22,AO23,AO24,AO25)</f>
        <v>0</v>
      </c>
      <c r="AP19" s="25">
        <f t="shared" ref="AP19" si="30">SUM(AP20,AP21,AP22,AP23,AP24,AP25)</f>
        <v>0</v>
      </c>
      <c r="AQ19" s="25">
        <f t="shared" ref="AQ19" si="31">SUM(AQ20,AQ21,AQ22,AQ23,AQ24,AQ25)</f>
        <v>0</v>
      </c>
      <c r="AR19" s="25">
        <f t="shared" ref="AR19" si="32">SUM(AR20,AR21,AR22,AR23,AR24,AR25)</f>
        <v>7.0000000000000007E-2</v>
      </c>
      <c r="AS19" s="25">
        <f t="shared" ref="AS19:AU19" si="33">SUM(AS20,AS21,AS22,AS23,AS24,AS25)</f>
        <v>7.0000000000000007E-2</v>
      </c>
      <c r="AT19" s="25">
        <f t="shared" si="33"/>
        <v>0.1</v>
      </c>
      <c r="AU19" s="25">
        <f t="shared" si="33"/>
        <v>0.1</v>
      </c>
      <c r="AV19" s="25">
        <f t="shared" ref="AV19" si="34">SUM(AV20,AV21,AV22,AV23,AV24,AV25)</f>
        <v>0</v>
      </c>
      <c r="AW19" s="25">
        <f t="shared" ref="AW19" si="35">SUM(AW20,AW21,AW22,AW23,AW24,AW25)</f>
        <v>0</v>
      </c>
      <c r="AX19" s="25">
        <f t="shared" ref="AX19" si="36">SUM(AX20,AX21,AX22,AX23,AX24,AX25)</f>
        <v>0</v>
      </c>
      <c r="AY19" s="25">
        <f t="shared" ref="AY19" si="37">SUM(AY20,AY21,AY22,AY23,AY24,AY25)</f>
        <v>0</v>
      </c>
      <c r="AZ19" s="25">
        <f t="shared" ref="AZ19" si="38">SUM(AZ20,AZ21,AZ22,AZ23,AZ24,AZ25)</f>
        <v>0</v>
      </c>
      <c r="BA19" s="25">
        <f t="shared" ref="BA19:BC19" si="39">SUM(BA20,BA21,BA22,BA23,BA24,BA25)</f>
        <v>0</v>
      </c>
      <c r="BB19" s="25">
        <f t="shared" si="39"/>
        <v>0</v>
      </c>
      <c r="BC19" s="25">
        <f t="shared" si="39"/>
        <v>0</v>
      </c>
      <c r="BD19" s="25">
        <f t="shared" ref="BD19" si="40">SUM(BD20,BD21,BD22,BD23,BD24,BD25)</f>
        <v>1.92</v>
      </c>
      <c r="BE19" s="25">
        <f t="shared" ref="BE19" si="41">SUM(BE20,BE21,BE22,BE23,BE24,BE25)</f>
        <v>2.38</v>
      </c>
      <c r="BF19" s="25">
        <f t="shared" ref="BF19" si="42">SUM(BF20,BF21,BF22,BF23,BF24,BF25)</f>
        <v>0</v>
      </c>
      <c r="BG19" s="25">
        <f t="shared" ref="BG19" si="43">SUM(BG20,BG21,BG22,BG23,BG24,BG25)</f>
        <v>0</v>
      </c>
      <c r="BH19" s="25">
        <f t="shared" ref="BH19" si="44">SUM(BH20,BH21,BH22,BH23,BH24,BH25)</f>
        <v>0</v>
      </c>
      <c r="BI19" s="25">
        <f t="shared" ref="BI19" si="45">SUM(BI20,BI21,BI22,BI23,BI24,BI25)</f>
        <v>0</v>
      </c>
      <c r="BJ19" s="25">
        <f t="shared" ref="BJ19" si="46">SUM(BJ20,BJ21,BJ22,BJ23,BJ24,BJ25)</f>
        <v>24</v>
      </c>
      <c r="BK19" s="25">
        <f t="shared" ref="BK19" si="47">SUM(BK20,BK21,BK22,BK23,BK24,BK25)</f>
        <v>24</v>
      </c>
      <c r="BL19" s="25">
        <f t="shared" ref="BL19" si="48">SUM(BL20,BL21,BL22,BL23,BL24,BL25)</f>
        <v>9</v>
      </c>
      <c r="BM19" s="25">
        <f t="shared" ref="BM19" si="49">SUM(BM20,BM21,BM22,BM23,BM24,BM25)</f>
        <v>9</v>
      </c>
      <c r="BN19" s="25">
        <f t="shared" ref="BN19" si="50">SUM(BN20,BN21,BN22,BN23,BN24,BN25)</f>
        <v>10</v>
      </c>
      <c r="BO19" s="25">
        <f t="shared" ref="BO19" si="51">SUM(BO20,BO21,BO22,BO23,BO24,BO25)</f>
        <v>10</v>
      </c>
      <c r="BP19" s="25">
        <f t="shared" ref="BP19" si="52">SUM(BP20,BP21,BP22,BP23,BP24,BP25)</f>
        <v>0</v>
      </c>
      <c r="BQ19" s="25">
        <f t="shared" ref="BQ19" si="53">SUM(BQ20,BQ21,BQ22,BQ23,BQ24,BQ25)</f>
        <v>0</v>
      </c>
      <c r="BR19" s="25">
        <f t="shared" ref="BR19" si="54">SUM(BR20,BR21,BR22,BR23,BR24,BR25)</f>
        <v>0</v>
      </c>
      <c r="BS19" s="25">
        <f t="shared" ref="BS19" si="55">SUM(BS20,BS21,BS22,BS23,BS24,BS25)</f>
        <v>0</v>
      </c>
      <c r="BT19" s="25">
        <f t="shared" ref="BT19" si="56">SUM(BT20,BT21,BT22,BT23,BT24,BT25)</f>
        <v>0</v>
      </c>
      <c r="BU19" s="25">
        <f t="shared" ref="BU19" si="57">SUM(BU20,BU21,BU22,BU23,BU24,BU25)</f>
        <v>0</v>
      </c>
      <c r="BV19" s="25">
        <f t="shared" ref="BV19" si="58">SUM(BV20,BV21,BV22,BV23,BV24,BV25)</f>
        <v>0</v>
      </c>
      <c r="BW19" s="25">
        <f t="shared" ref="BW19" si="59">SUM(BW20,BW21,BW22,BW23,BW24,BW25)</f>
        <v>0</v>
      </c>
      <c r="BX19" s="25">
        <f t="shared" ref="BX19" si="60">SUM(BX20,BX21,BX22,BX23,BX24,BX25)</f>
        <v>0</v>
      </c>
      <c r="BY19" s="25">
        <f t="shared" ref="BY19" si="61">SUM(BY20,BY21,BY22,BY23,BY24,BY25)</f>
        <v>0</v>
      </c>
      <c r="BZ19" s="25">
        <f t="shared" ref="BZ19" si="62">SUM(BZ20,BZ21,BZ22,BZ23,BZ24,BZ25)</f>
        <v>0</v>
      </c>
      <c r="CA19" s="25">
        <f t="shared" ref="CA19" si="63">SUM(CA20,CA21,CA22,CA23,CA24,CA25)</f>
        <v>0</v>
      </c>
      <c r="CB19" s="25">
        <f t="shared" ref="CB19" si="64">SUM(CB20,CB21,CB22,CB23,CB24,CB25)</f>
        <v>0</v>
      </c>
      <c r="CC19" s="25">
        <f t="shared" ref="CC19" si="65">SUM(CC20,CC21,CC22,CC23,CC24,CC25)</f>
        <v>0</v>
      </c>
      <c r="CD19" s="25">
        <f t="shared" ref="CD19" si="66">SUM(CD20,CD21,CD22,CD23,CD24,CD25)</f>
        <v>0</v>
      </c>
      <c r="CE19" s="25">
        <f t="shared" ref="CE19" si="67">SUM(CE20,CE21,CE22,CE23,CE24,CE25)</f>
        <v>0</v>
      </c>
      <c r="CF19" s="25">
        <f t="shared" ref="CF19" si="68">SUM(CF20,CF21,CF22,CF23,CF24,CF25)</f>
        <v>0</v>
      </c>
      <c r="CG19" s="25">
        <f t="shared" ref="CG19" si="69">SUM(CG20,CG21,CG22,CG23,CG24,CG25)</f>
        <v>0</v>
      </c>
      <c r="CH19" s="25">
        <f t="shared" ref="CH19" si="70">SUM(CH20,CH21,CH22,CH23,CH24,CH25)</f>
        <v>194.18490787787155</v>
      </c>
      <c r="CI19" s="25">
        <f>SUM(CI20,CI21,CI22,CI23,CI24,CI25)</f>
        <v>203.13444068787155</v>
      </c>
      <c r="CJ19" s="25">
        <f t="shared" ref="CJ19" si="71">SUM(CJ20,CJ21,CJ22,CJ23,CJ24,CJ25)</f>
        <v>0</v>
      </c>
      <c r="CK19" s="25">
        <f t="shared" ref="CK19" si="72">SUM(CK20,CK21,CK22,CK23,CK24,CK25)</f>
        <v>0</v>
      </c>
      <c r="CL19" s="25">
        <f t="shared" ref="CL19" si="73">SUM(CL20,CL21,CL22,CL23,CL24,CL25)</f>
        <v>0</v>
      </c>
      <c r="CM19" s="25">
        <f t="shared" ref="CM19" si="74">SUM(CM20,CM21,CM22,CM23,CM24,CM25)</f>
        <v>0</v>
      </c>
      <c r="CN19" s="25">
        <f t="shared" ref="CN19" si="75">SUM(CN20,CN21,CN22,CN23,CN24,CN25)</f>
        <v>0</v>
      </c>
      <c r="CO19" s="25">
        <f t="shared" ref="CO19" si="76">SUM(CO20,CO21,CO22,CO23,CO24,CO25)</f>
        <v>0</v>
      </c>
      <c r="CP19" s="25">
        <f t="shared" ref="CP19" si="77">SUM(CP20,CP21,CP22,CP23,CP24,CP25)</f>
        <v>3.1065000000000005</v>
      </c>
      <c r="CQ19" s="25">
        <f t="shared" ref="CQ19" si="78">SUM(CQ20,CQ21,CQ22,CQ23,CQ24,CQ25)</f>
        <v>28.103939999999998</v>
      </c>
      <c r="CR19" s="25">
        <f t="shared" ref="CR19" si="79">SUM(CR20,CR21,CR22,CR23,CR24,CR25)</f>
        <v>0</v>
      </c>
      <c r="CS19" s="25">
        <f t="shared" ref="CS19" si="80">SUM(CS20,CS21,CS22,CS23,CS24,CS25)</f>
        <v>0</v>
      </c>
    </row>
    <row r="20" spans="1:97" ht="36" customHeight="1" x14ac:dyDescent="0.25">
      <c r="A20" s="22" t="s">
        <v>39</v>
      </c>
      <c r="B20" s="23" t="s">
        <v>40</v>
      </c>
      <c r="C20" s="26" t="s">
        <v>97</v>
      </c>
      <c r="D20" s="25">
        <f>D27</f>
        <v>10</v>
      </c>
      <c r="E20" s="25">
        <f t="shared" ref="E20:K20" si="81">E27</f>
        <v>10</v>
      </c>
      <c r="F20" s="25">
        <f t="shared" si="81"/>
        <v>0</v>
      </c>
      <c r="G20" s="25">
        <f t="shared" si="81"/>
        <v>0</v>
      </c>
      <c r="H20" s="25">
        <f t="shared" si="81"/>
        <v>0</v>
      </c>
      <c r="I20" s="25">
        <f t="shared" si="81"/>
        <v>0</v>
      </c>
      <c r="J20" s="25">
        <f t="shared" si="81"/>
        <v>0</v>
      </c>
      <c r="K20" s="25">
        <f t="shared" si="81"/>
        <v>0</v>
      </c>
      <c r="L20" s="25">
        <f>L27</f>
        <v>0</v>
      </c>
      <c r="M20" s="25">
        <f t="shared" ref="M20:W20" si="82">M27</f>
        <v>0</v>
      </c>
      <c r="N20" s="25">
        <f t="shared" si="82"/>
        <v>0</v>
      </c>
      <c r="O20" s="25">
        <f t="shared" si="82"/>
        <v>0</v>
      </c>
      <c r="P20" s="25">
        <f t="shared" si="82"/>
        <v>0</v>
      </c>
      <c r="Q20" s="25">
        <f t="shared" si="82"/>
        <v>0</v>
      </c>
      <c r="R20" s="25">
        <f t="shared" si="82"/>
        <v>0</v>
      </c>
      <c r="S20" s="25">
        <f t="shared" si="82"/>
        <v>0</v>
      </c>
      <c r="T20" s="25">
        <f t="shared" si="82"/>
        <v>0</v>
      </c>
      <c r="U20" s="25">
        <f t="shared" si="82"/>
        <v>0</v>
      </c>
      <c r="V20" s="25">
        <f t="shared" si="82"/>
        <v>0</v>
      </c>
      <c r="W20" s="25">
        <f t="shared" si="82"/>
        <v>0</v>
      </c>
      <c r="X20" s="25">
        <f t="shared" ref="X20:AD20" si="83">X27</f>
        <v>0</v>
      </c>
      <c r="Y20" s="25">
        <f t="shared" si="83"/>
        <v>0</v>
      </c>
      <c r="Z20" s="25">
        <f t="shared" si="83"/>
        <v>0</v>
      </c>
      <c r="AA20" s="25">
        <f t="shared" si="83"/>
        <v>0</v>
      </c>
      <c r="AB20" s="25">
        <f t="shared" si="83"/>
        <v>2</v>
      </c>
      <c r="AC20" s="25">
        <f t="shared" si="83"/>
        <v>2</v>
      </c>
      <c r="AD20" s="25">
        <f t="shared" si="83"/>
        <v>0</v>
      </c>
      <c r="AE20" s="25">
        <f t="shared" ref="AE20:AI20" si="84">AE27</f>
        <v>0</v>
      </c>
      <c r="AF20" s="25">
        <f t="shared" si="84"/>
        <v>0</v>
      </c>
      <c r="AG20" s="25">
        <f t="shared" si="84"/>
        <v>0</v>
      </c>
      <c r="AH20" s="25">
        <f t="shared" si="84"/>
        <v>0</v>
      </c>
      <c r="AI20" s="25">
        <f t="shared" si="84"/>
        <v>0</v>
      </c>
      <c r="AJ20" s="25">
        <f t="shared" ref="AJ20:AV20" si="85">AJ27</f>
        <v>0</v>
      </c>
      <c r="AK20" s="25">
        <f t="shared" si="85"/>
        <v>0</v>
      </c>
      <c r="AL20" s="25">
        <f t="shared" si="85"/>
        <v>0</v>
      </c>
      <c r="AM20" s="25">
        <f t="shared" si="85"/>
        <v>0</v>
      </c>
      <c r="AN20" s="25">
        <f t="shared" si="85"/>
        <v>0</v>
      </c>
      <c r="AO20" s="25">
        <f t="shared" si="85"/>
        <v>0</v>
      </c>
      <c r="AP20" s="25">
        <f t="shared" si="85"/>
        <v>0</v>
      </c>
      <c r="AQ20" s="25">
        <f t="shared" si="85"/>
        <v>0</v>
      </c>
      <c r="AR20" s="25">
        <f t="shared" si="85"/>
        <v>0</v>
      </c>
      <c r="AS20" s="25">
        <f t="shared" si="85"/>
        <v>0</v>
      </c>
      <c r="AT20" s="25">
        <f t="shared" ref="AT20:AU20" si="86">AT27</f>
        <v>0</v>
      </c>
      <c r="AU20" s="25">
        <f t="shared" si="86"/>
        <v>0</v>
      </c>
      <c r="AV20" s="25">
        <f t="shared" si="85"/>
        <v>0</v>
      </c>
      <c r="AW20" s="25">
        <f t="shared" ref="AW20:BF20" si="87">AW27</f>
        <v>0</v>
      </c>
      <c r="AX20" s="25">
        <f t="shared" si="87"/>
        <v>0</v>
      </c>
      <c r="AY20" s="25">
        <f t="shared" si="87"/>
        <v>0</v>
      </c>
      <c r="AZ20" s="25">
        <f t="shared" si="87"/>
        <v>0</v>
      </c>
      <c r="BA20" s="25">
        <f t="shared" si="87"/>
        <v>0</v>
      </c>
      <c r="BB20" s="25">
        <f t="shared" ref="BB20:BC20" si="88">BB27</f>
        <v>0</v>
      </c>
      <c r="BC20" s="25">
        <f t="shared" si="88"/>
        <v>0</v>
      </c>
      <c r="BD20" s="25">
        <f t="shared" si="87"/>
        <v>0</v>
      </c>
      <c r="BE20" s="25">
        <f t="shared" si="87"/>
        <v>0</v>
      </c>
      <c r="BF20" s="25">
        <f t="shared" si="87"/>
        <v>0</v>
      </c>
      <c r="BG20" s="25">
        <f t="shared" ref="BG20:BV20" si="89">BG27</f>
        <v>0</v>
      </c>
      <c r="BH20" s="25">
        <f t="shared" si="89"/>
        <v>0</v>
      </c>
      <c r="BI20" s="25">
        <f t="shared" si="89"/>
        <v>0</v>
      </c>
      <c r="BJ20" s="25">
        <f t="shared" si="89"/>
        <v>0</v>
      </c>
      <c r="BK20" s="25">
        <f t="shared" si="89"/>
        <v>0</v>
      </c>
      <c r="BL20" s="25">
        <f t="shared" si="89"/>
        <v>0</v>
      </c>
      <c r="BM20" s="25">
        <f t="shared" si="89"/>
        <v>0</v>
      </c>
      <c r="BN20" s="25">
        <f t="shared" si="89"/>
        <v>0</v>
      </c>
      <c r="BO20" s="25">
        <f t="shared" si="89"/>
        <v>0</v>
      </c>
      <c r="BP20" s="25">
        <f t="shared" si="89"/>
        <v>0</v>
      </c>
      <c r="BQ20" s="25">
        <f t="shared" si="89"/>
        <v>0</v>
      </c>
      <c r="BR20" s="25">
        <f t="shared" si="89"/>
        <v>0</v>
      </c>
      <c r="BS20" s="25">
        <f t="shared" si="89"/>
        <v>0</v>
      </c>
      <c r="BT20" s="25">
        <f t="shared" si="89"/>
        <v>0</v>
      </c>
      <c r="BU20" s="25">
        <f t="shared" si="89"/>
        <v>0</v>
      </c>
      <c r="BV20" s="25">
        <f t="shared" si="89"/>
        <v>0</v>
      </c>
      <c r="BW20" s="25">
        <f t="shared" ref="BW20:CI20" si="90">BW27</f>
        <v>0</v>
      </c>
      <c r="BX20" s="25">
        <f t="shared" si="90"/>
        <v>0</v>
      </c>
      <c r="BY20" s="25">
        <f t="shared" si="90"/>
        <v>0</v>
      </c>
      <c r="BZ20" s="25">
        <f t="shared" si="90"/>
        <v>0</v>
      </c>
      <c r="CA20" s="25">
        <f t="shared" si="90"/>
        <v>0</v>
      </c>
      <c r="CB20" s="25">
        <f t="shared" si="90"/>
        <v>0</v>
      </c>
      <c r="CC20" s="25">
        <f t="shared" si="90"/>
        <v>0</v>
      </c>
      <c r="CD20" s="25">
        <f t="shared" si="90"/>
        <v>0</v>
      </c>
      <c r="CE20" s="25">
        <f t="shared" si="90"/>
        <v>0</v>
      </c>
      <c r="CF20" s="25">
        <f t="shared" si="90"/>
        <v>0</v>
      </c>
      <c r="CG20" s="25">
        <f t="shared" si="90"/>
        <v>0</v>
      </c>
      <c r="CH20" s="25">
        <f t="shared" si="90"/>
        <v>186.11543026187155</v>
      </c>
      <c r="CI20" s="25">
        <f t="shared" si="90"/>
        <v>186.11543026187155</v>
      </c>
      <c r="CJ20" s="25">
        <f t="shared" ref="CJ20:CS20" si="91">CJ27</f>
        <v>0</v>
      </c>
      <c r="CK20" s="25">
        <f t="shared" si="91"/>
        <v>0</v>
      </c>
      <c r="CL20" s="25">
        <f t="shared" si="91"/>
        <v>0</v>
      </c>
      <c r="CM20" s="25">
        <f t="shared" si="91"/>
        <v>0</v>
      </c>
      <c r="CN20" s="25">
        <f t="shared" si="91"/>
        <v>0</v>
      </c>
      <c r="CO20" s="25">
        <f t="shared" si="91"/>
        <v>0</v>
      </c>
      <c r="CP20" s="25">
        <f t="shared" si="91"/>
        <v>0</v>
      </c>
      <c r="CQ20" s="25">
        <f t="shared" si="91"/>
        <v>0</v>
      </c>
      <c r="CR20" s="25">
        <f t="shared" si="91"/>
        <v>0</v>
      </c>
      <c r="CS20" s="25">
        <f t="shared" si="91"/>
        <v>0</v>
      </c>
    </row>
    <row r="21" spans="1:97" ht="18.75" x14ac:dyDescent="0.25">
      <c r="A21" s="22" t="s">
        <v>41</v>
      </c>
      <c r="B21" s="23" t="s">
        <v>42</v>
      </c>
      <c r="C21" s="26" t="s">
        <v>97</v>
      </c>
      <c r="D21" s="25">
        <f>D55</f>
        <v>0</v>
      </c>
      <c r="E21" s="25">
        <f t="shared" ref="E21:K21" si="92">E55</f>
        <v>0</v>
      </c>
      <c r="F21" s="25">
        <f t="shared" si="92"/>
        <v>0</v>
      </c>
      <c r="G21" s="25">
        <f t="shared" si="92"/>
        <v>0</v>
      </c>
      <c r="H21" s="25">
        <f t="shared" si="92"/>
        <v>0</v>
      </c>
      <c r="I21" s="25">
        <f t="shared" si="92"/>
        <v>0</v>
      </c>
      <c r="J21" s="25">
        <f t="shared" si="92"/>
        <v>0.8</v>
      </c>
      <c r="K21" s="25">
        <f t="shared" si="92"/>
        <v>0.8</v>
      </c>
      <c r="L21" s="25">
        <f>L55</f>
        <v>0</v>
      </c>
      <c r="M21" s="25">
        <f t="shared" ref="M21:W21" si="93">M55</f>
        <v>0</v>
      </c>
      <c r="N21" s="25">
        <f t="shared" si="93"/>
        <v>0</v>
      </c>
      <c r="O21" s="25">
        <f t="shared" si="93"/>
        <v>0</v>
      </c>
      <c r="P21" s="25">
        <f t="shared" si="93"/>
        <v>0</v>
      </c>
      <c r="Q21" s="25">
        <f t="shared" si="93"/>
        <v>0</v>
      </c>
      <c r="R21" s="25">
        <f t="shared" si="93"/>
        <v>0</v>
      </c>
      <c r="S21" s="25">
        <f t="shared" si="93"/>
        <v>0</v>
      </c>
      <c r="T21" s="25">
        <f t="shared" si="93"/>
        <v>0</v>
      </c>
      <c r="U21" s="25">
        <f t="shared" si="93"/>
        <v>0</v>
      </c>
      <c r="V21" s="25">
        <f t="shared" si="93"/>
        <v>0</v>
      </c>
      <c r="W21" s="25">
        <f t="shared" si="93"/>
        <v>0</v>
      </c>
      <c r="X21" s="25">
        <f t="shared" ref="X21:AD21" si="94">X55</f>
        <v>0</v>
      </c>
      <c r="Y21" s="25">
        <f t="shared" si="94"/>
        <v>0</v>
      </c>
      <c r="Z21" s="25">
        <f t="shared" si="94"/>
        <v>0</v>
      </c>
      <c r="AA21" s="25">
        <f t="shared" si="94"/>
        <v>0</v>
      </c>
      <c r="AB21" s="25">
        <f t="shared" si="94"/>
        <v>0</v>
      </c>
      <c r="AC21" s="25">
        <f t="shared" si="94"/>
        <v>0</v>
      </c>
      <c r="AD21" s="25">
        <f t="shared" si="94"/>
        <v>0</v>
      </c>
      <c r="AE21" s="25">
        <f t="shared" ref="AE21:AI21" si="95">AE55</f>
        <v>0</v>
      </c>
      <c r="AF21" s="25">
        <f t="shared" si="95"/>
        <v>0</v>
      </c>
      <c r="AG21" s="25">
        <f t="shared" si="95"/>
        <v>0</v>
      </c>
      <c r="AH21" s="25">
        <f t="shared" si="95"/>
        <v>0</v>
      </c>
      <c r="AI21" s="25">
        <f t="shared" si="95"/>
        <v>0</v>
      </c>
      <c r="AJ21" s="25">
        <f t="shared" ref="AJ21:AV21" si="96">AJ55</f>
        <v>0</v>
      </c>
      <c r="AK21" s="25">
        <f t="shared" si="96"/>
        <v>0</v>
      </c>
      <c r="AL21" s="25">
        <f t="shared" si="96"/>
        <v>0</v>
      </c>
      <c r="AM21" s="25">
        <f t="shared" si="96"/>
        <v>0</v>
      </c>
      <c r="AN21" s="25">
        <f t="shared" si="96"/>
        <v>0</v>
      </c>
      <c r="AO21" s="25">
        <f t="shared" si="96"/>
        <v>0</v>
      </c>
      <c r="AP21" s="25">
        <f t="shared" si="96"/>
        <v>0</v>
      </c>
      <c r="AQ21" s="25">
        <f t="shared" si="96"/>
        <v>0</v>
      </c>
      <c r="AR21" s="25">
        <f t="shared" si="96"/>
        <v>7.0000000000000007E-2</v>
      </c>
      <c r="AS21" s="25">
        <f t="shared" si="96"/>
        <v>7.0000000000000007E-2</v>
      </c>
      <c r="AT21" s="25">
        <f t="shared" ref="AT21:AU21" si="97">AT55</f>
        <v>0.1</v>
      </c>
      <c r="AU21" s="25">
        <f t="shared" si="97"/>
        <v>0.1</v>
      </c>
      <c r="AV21" s="25">
        <f t="shared" si="96"/>
        <v>0</v>
      </c>
      <c r="AW21" s="25">
        <f t="shared" ref="AW21:BF21" si="98">AW55</f>
        <v>0</v>
      </c>
      <c r="AX21" s="25">
        <f t="shared" si="98"/>
        <v>0</v>
      </c>
      <c r="AY21" s="25">
        <f t="shared" si="98"/>
        <v>0</v>
      </c>
      <c r="AZ21" s="25">
        <f t="shared" si="98"/>
        <v>0</v>
      </c>
      <c r="BA21" s="25">
        <f t="shared" si="98"/>
        <v>0</v>
      </c>
      <c r="BB21" s="25">
        <f t="shared" ref="BB21:BC21" si="99">BB55</f>
        <v>0</v>
      </c>
      <c r="BC21" s="25">
        <f t="shared" si="99"/>
        <v>0</v>
      </c>
      <c r="BD21" s="25">
        <f t="shared" si="98"/>
        <v>1.92</v>
      </c>
      <c r="BE21" s="25">
        <f t="shared" si="98"/>
        <v>2.38</v>
      </c>
      <c r="BF21" s="25">
        <f t="shared" si="98"/>
        <v>0</v>
      </c>
      <c r="BG21" s="25">
        <f t="shared" ref="BG21:BV21" si="100">BG55</f>
        <v>0</v>
      </c>
      <c r="BH21" s="25">
        <f t="shared" si="100"/>
        <v>0</v>
      </c>
      <c r="BI21" s="25">
        <f t="shared" si="100"/>
        <v>0</v>
      </c>
      <c r="BJ21" s="25">
        <f t="shared" si="100"/>
        <v>24</v>
      </c>
      <c r="BK21" s="25">
        <f t="shared" si="100"/>
        <v>24</v>
      </c>
      <c r="BL21" s="25">
        <f t="shared" si="100"/>
        <v>9</v>
      </c>
      <c r="BM21" s="25">
        <f t="shared" si="100"/>
        <v>9</v>
      </c>
      <c r="BN21" s="25">
        <f t="shared" si="100"/>
        <v>10</v>
      </c>
      <c r="BO21" s="25">
        <f t="shared" si="100"/>
        <v>10</v>
      </c>
      <c r="BP21" s="25">
        <f t="shared" si="100"/>
        <v>0</v>
      </c>
      <c r="BQ21" s="25">
        <f t="shared" si="100"/>
        <v>0</v>
      </c>
      <c r="BR21" s="25">
        <f t="shared" si="100"/>
        <v>0</v>
      </c>
      <c r="BS21" s="25">
        <f t="shared" si="100"/>
        <v>0</v>
      </c>
      <c r="BT21" s="25">
        <f t="shared" si="100"/>
        <v>0</v>
      </c>
      <c r="BU21" s="25">
        <f t="shared" si="100"/>
        <v>0</v>
      </c>
      <c r="BV21" s="25">
        <f t="shared" si="100"/>
        <v>0</v>
      </c>
      <c r="BW21" s="25">
        <f t="shared" ref="BW21:CI21" si="101">BW55</f>
        <v>0</v>
      </c>
      <c r="BX21" s="25">
        <f t="shared" si="101"/>
        <v>0</v>
      </c>
      <c r="BY21" s="25">
        <f t="shared" si="101"/>
        <v>0</v>
      </c>
      <c r="BZ21" s="25">
        <f t="shared" si="101"/>
        <v>0</v>
      </c>
      <c r="CA21" s="25">
        <f t="shared" si="101"/>
        <v>0</v>
      </c>
      <c r="CB21" s="25">
        <f t="shared" si="101"/>
        <v>0</v>
      </c>
      <c r="CC21" s="25">
        <f t="shared" si="101"/>
        <v>0</v>
      </c>
      <c r="CD21" s="25">
        <f t="shared" si="101"/>
        <v>0</v>
      </c>
      <c r="CE21" s="25">
        <f t="shared" si="101"/>
        <v>0</v>
      </c>
      <c r="CF21" s="25">
        <f t="shared" si="101"/>
        <v>0</v>
      </c>
      <c r="CG21" s="25">
        <f t="shared" si="101"/>
        <v>0</v>
      </c>
      <c r="CH21" s="25">
        <f t="shared" si="101"/>
        <v>8.0694776160000004</v>
      </c>
      <c r="CI21" s="25">
        <f t="shared" si="101"/>
        <v>17.019010426000001</v>
      </c>
      <c r="CJ21" s="25">
        <f t="shared" ref="CJ21:CS21" si="102">CJ55</f>
        <v>0</v>
      </c>
      <c r="CK21" s="25">
        <f t="shared" si="102"/>
        <v>0</v>
      </c>
      <c r="CL21" s="25">
        <f t="shared" si="102"/>
        <v>0</v>
      </c>
      <c r="CM21" s="25">
        <f t="shared" si="102"/>
        <v>0</v>
      </c>
      <c r="CN21" s="25">
        <f t="shared" si="102"/>
        <v>0</v>
      </c>
      <c r="CO21" s="25">
        <f t="shared" si="102"/>
        <v>0</v>
      </c>
      <c r="CP21" s="25">
        <f t="shared" si="102"/>
        <v>0</v>
      </c>
      <c r="CQ21" s="25">
        <f t="shared" si="102"/>
        <v>0</v>
      </c>
      <c r="CR21" s="25">
        <f t="shared" si="102"/>
        <v>0</v>
      </c>
      <c r="CS21" s="25">
        <f t="shared" si="102"/>
        <v>0</v>
      </c>
    </row>
    <row r="22" spans="1:97" ht="37.5" x14ac:dyDescent="0.25">
      <c r="A22" s="22" t="s">
        <v>43</v>
      </c>
      <c r="B22" s="23" t="s">
        <v>44</v>
      </c>
      <c r="C22" s="26" t="s">
        <v>97</v>
      </c>
      <c r="D22" s="25">
        <f>D107</f>
        <v>0</v>
      </c>
      <c r="E22" s="25">
        <f t="shared" ref="E22:K22" si="103">E107</f>
        <v>0</v>
      </c>
      <c r="F22" s="25">
        <f t="shared" si="103"/>
        <v>0</v>
      </c>
      <c r="G22" s="25">
        <f t="shared" si="103"/>
        <v>0</v>
      </c>
      <c r="H22" s="25">
        <f t="shared" si="103"/>
        <v>0</v>
      </c>
      <c r="I22" s="25">
        <f t="shared" si="103"/>
        <v>0</v>
      </c>
      <c r="J22" s="25">
        <f t="shared" si="103"/>
        <v>0</v>
      </c>
      <c r="K22" s="25">
        <f t="shared" si="103"/>
        <v>0</v>
      </c>
      <c r="L22" s="25">
        <f>L107</f>
        <v>0</v>
      </c>
      <c r="M22" s="25">
        <f t="shared" ref="M22:W22" si="104">M107</f>
        <v>0</v>
      </c>
      <c r="N22" s="25">
        <f t="shared" si="104"/>
        <v>0</v>
      </c>
      <c r="O22" s="25">
        <f t="shared" si="104"/>
        <v>0</v>
      </c>
      <c r="P22" s="25">
        <f t="shared" si="104"/>
        <v>0</v>
      </c>
      <c r="Q22" s="25">
        <f t="shared" si="104"/>
        <v>0</v>
      </c>
      <c r="R22" s="25">
        <f t="shared" si="104"/>
        <v>0</v>
      </c>
      <c r="S22" s="25">
        <f t="shared" si="104"/>
        <v>0</v>
      </c>
      <c r="T22" s="25">
        <f t="shared" si="104"/>
        <v>0</v>
      </c>
      <c r="U22" s="25">
        <f t="shared" si="104"/>
        <v>0</v>
      </c>
      <c r="V22" s="25">
        <f t="shared" si="104"/>
        <v>0</v>
      </c>
      <c r="W22" s="25">
        <f t="shared" si="104"/>
        <v>0</v>
      </c>
      <c r="X22" s="25">
        <f t="shared" ref="X22:AD22" si="105">X107</f>
        <v>0</v>
      </c>
      <c r="Y22" s="25">
        <f t="shared" si="105"/>
        <v>0</v>
      </c>
      <c r="Z22" s="25">
        <f t="shared" si="105"/>
        <v>0</v>
      </c>
      <c r="AA22" s="25">
        <f t="shared" si="105"/>
        <v>0</v>
      </c>
      <c r="AB22" s="25">
        <f t="shared" si="105"/>
        <v>0</v>
      </c>
      <c r="AC22" s="25">
        <f t="shared" si="105"/>
        <v>0</v>
      </c>
      <c r="AD22" s="25">
        <f t="shared" si="105"/>
        <v>0</v>
      </c>
      <c r="AE22" s="25">
        <f t="shared" ref="AE22:AI22" si="106">AE107</f>
        <v>0</v>
      </c>
      <c r="AF22" s="25">
        <f t="shared" si="106"/>
        <v>0</v>
      </c>
      <c r="AG22" s="25">
        <f t="shared" si="106"/>
        <v>0</v>
      </c>
      <c r="AH22" s="25">
        <f t="shared" si="106"/>
        <v>0</v>
      </c>
      <c r="AI22" s="25">
        <f t="shared" si="106"/>
        <v>0</v>
      </c>
      <c r="AJ22" s="25">
        <f t="shared" ref="AJ22:AV22" si="107">AJ107</f>
        <v>0</v>
      </c>
      <c r="AK22" s="25">
        <f t="shared" si="107"/>
        <v>0</v>
      </c>
      <c r="AL22" s="25">
        <f t="shared" si="107"/>
        <v>0</v>
      </c>
      <c r="AM22" s="25">
        <f t="shared" si="107"/>
        <v>0</v>
      </c>
      <c r="AN22" s="25">
        <f t="shared" si="107"/>
        <v>0</v>
      </c>
      <c r="AO22" s="25">
        <f t="shared" si="107"/>
        <v>0</v>
      </c>
      <c r="AP22" s="25">
        <f t="shared" si="107"/>
        <v>0</v>
      </c>
      <c r="AQ22" s="25">
        <f t="shared" si="107"/>
        <v>0</v>
      </c>
      <c r="AR22" s="25">
        <f t="shared" si="107"/>
        <v>0</v>
      </c>
      <c r="AS22" s="25">
        <f t="shared" si="107"/>
        <v>0</v>
      </c>
      <c r="AT22" s="25">
        <f t="shared" ref="AT22:AU22" si="108">AT107</f>
        <v>0</v>
      </c>
      <c r="AU22" s="25">
        <f t="shared" si="108"/>
        <v>0</v>
      </c>
      <c r="AV22" s="25">
        <f t="shared" si="107"/>
        <v>0</v>
      </c>
      <c r="AW22" s="25">
        <f t="shared" ref="AW22:BF22" si="109">AW107</f>
        <v>0</v>
      </c>
      <c r="AX22" s="25">
        <f t="shared" si="109"/>
        <v>0</v>
      </c>
      <c r="AY22" s="25">
        <f t="shared" si="109"/>
        <v>0</v>
      </c>
      <c r="AZ22" s="25">
        <f t="shared" si="109"/>
        <v>0</v>
      </c>
      <c r="BA22" s="25">
        <f t="shared" si="109"/>
        <v>0</v>
      </c>
      <c r="BB22" s="25">
        <f t="shared" ref="BB22:BC22" si="110">BB107</f>
        <v>0</v>
      </c>
      <c r="BC22" s="25">
        <f t="shared" si="110"/>
        <v>0</v>
      </c>
      <c r="BD22" s="25">
        <f t="shared" si="109"/>
        <v>0</v>
      </c>
      <c r="BE22" s="25">
        <f t="shared" si="109"/>
        <v>0</v>
      </c>
      <c r="BF22" s="25">
        <f t="shared" si="109"/>
        <v>0</v>
      </c>
      <c r="BG22" s="25">
        <f t="shared" ref="BG22:BV22" si="111">BG107</f>
        <v>0</v>
      </c>
      <c r="BH22" s="25">
        <f t="shared" si="111"/>
        <v>0</v>
      </c>
      <c r="BI22" s="25">
        <f t="shared" si="111"/>
        <v>0</v>
      </c>
      <c r="BJ22" s="25">
        <f t="shared" si="111"/>
        <v>0</v>
      </c>
      <c r="BK22" s="25">
        <f t="shared" si="111"/>
        <v>0</v>
      </c>
      <c r="BL22" s="25">
        <f t="shared" si="111"/>
        <v>0</v>
      </c>
      <c r="BM22" s="25">
        <f t="shared" si="111"/>
        <v>0</v>
      </c>
      <c r="BN22" s="25">
        <f t="shared" si="111"/>
        <v>0</v>
      </c>
      <c r="BO22" s="25">
        <f t="shared" si="111"/>
        <v>0</v>
      </c>
      <c r="BP22" s="25">
        <f t="shared" si="111"/>
        <v>0</v>
      </c>
      <c r="BQ22" s="25">
        <f t="shared" si="111"/>
        <v>0</v>
      </c>
      <c r="BR22" s="25">
        <f t="shared" si="111"/>
        <v>0</v>
      </c>
      <c r="BS22" s="25">
        <f t="shared" si="111"/>
        <v>0</v>
      </c>
      <c r="BT22" s="25">
        <f t="shared" si="111"/>
        <v>0</v>
      </c>
      <c r="BU22" s="25">
        <f t="shared" si="111"/>
        <v>0</v>
      </c>
      <c r="BV22" s="25">
        <f t="shared" si="111"/>
        <v>0</v>
      </c>
      <c r="BW22" s="25">
        <f t="shared" ref="BW22:CI22" si="112">BW107</f>
        <v>0</v>
      </c>
      <c r="BX22" s="25">
        <f t="shared" si="112"/>
        <v>0</v>
      </c>
      <c r="BY22" s="25">
        <f t="shared" si="112"/>
        <v>0</v>
      </c>
      <c r="BZ22" s="25">
        <f t="shared" si="112"/>
        <v>0</v>
      </c>
      <c r="CA22" s="25">
        <f t="shared" si="112"/>
        <v>0</v>
      </c>
      <c r="CB22" s="25">
        <f t="shared" si="112"/>
        <v>0</v>
      </c>
      <c r="CC22" s="25">
        <f t="shared" si="112"/>
        <v>0</v>
      </c>
      <c r="CD22" s="25">
        <f t="shared" si="112"/>
        <v>0</v>
      </c>
      <c r="CE22" s="25">
        <f t="shared" si="112"/>
        <v>0</v>
      </c>
      <c r="CF22" s="25">
        <f t="shared" si="112"/>
        <v>0</v>
      </c>
      <c r="CG22" s="25">
        <f t="shared" si="112"/>
        <v>0</v>
      </c>
      <c r="CH22" s="25">
        <f t="shared" si="112"/>
        <v>0</v>
      </c>
      <c r="CI22" s="25">
        <f t="shared" si="112"/>
        <v>0</v>
      </c>
      <c r="CJ22" s="25">
        <f t="shared" ref="CJ22:CS22" si="113">CJ107</f>
        <v>0</v>
      </c>
      <c r="CK22" s="25">
        <f t="shared" si="113"/>
        <v>0</v>
      </c>
      <c r="CL22" s="25">
        <f t="shared" si="113"/>
        <v>0</v>
      </c>
      <c r="CM22" s="25">
        <f t="shared" si="113"/>
        <v>0</v>
      </c>
      <c r="CN22" s="25">
        <f t="shared" si="113"/>
        <v>0</v>
      </c>
      <c r="CO22" s="25">
        <f t="shared" si="113"/>
        <v>0</v>
      </c>
      <c r="CP22" s="25">
        <f t="shared" si="113"/>
        <v>0</v>
      </c>
      <c r="CQ22" s="25">
        <f t="shared" si="113"/>
        <v>0</v>
      </c>
      <c r="CR22" s="25">
        <f t="shared" si="113"/>
        <v>0</v>
      </c>
      <c r="CS22" s="25">
        <f t="shared" si="113"/>
        <v>0</v>
      </c>
    </row>
    <row r="23" spans="1:97" ht="18.75" x14ac:dyDescent="0.25">
      <c r="A23" s="22" t="s">
        <v>45</v>
      </c>
      <c r="B23" s="23" t="s">
        <v>46</v>
      </c>
      <c r="C23" s="26" t="s">
        <v>97</v>
      </c>
      <c r="D23" s="25">
        <f>D110</f>
        <v>0</v>
      </c>
      <c r="E23" s="25">
        <f t="shared" ref="E23:K23" si="114">E110</f>
        <v>0</v>
      </c>
      <c r="F23" s="25">
        <f t="shared" si="114"/>
        <v>0</v>
      </c>
      <c r="G23" s="25">
        <f t="shared" si="114"/>
        <v>0</v>
      </c>
      <c r="H23" s="25">
        <f t="shared" si="114"/>
        <v>0</v>
      </c>
      <c r="I23" s="25">
        <f t="shared" si="114"/>
        <v>0</v>
      </c>
      <c r="J23" s="25">
        <f t="shared" si="114"/>
        <v>0</v>
      </c>
      <c r="K23" s="25">
        <f t="shared" si="114"/>
        <v>0</v>
      </c>
      <c r="L23" s="25">
        <f>L110</f>
        <v>0</v>
      </c>
      <c r="M23" s="25">
        <f t="shared" ref="M23:W23" si="115">M110</f>
        <v>0</v>
      </c>
      <c r="N23" s="25">
        <f t="shared" si="115"/>
        <v>0</v>
      </c>
      <c r="O23" s="25">
        <f t="shared" si="115"/>
        <v>0</v>
      </c>
      <c r="P23" s="25">
        <f t="shared" si="115"/>
        <v>0</v>
      </c>
      <c r="Q23" s="25">
        <f t="shared" si="115"/>
        <v>0</v>
      </c>
      <c r="R23" s="25">
        <f t="shared" si="115"/>
        <v>0</v>
      </c>
      <c r="S23" s="25">
        <f t="shared" si="115"/>
        <v>0</v>
      </c>
      <c r="T23" s="25">
        <f t="shared" si="115"/>
        <v>0</v>
      </c>
      <c r="U23" s="25">
        <f t="shared" si="115"/>
        <v>0</v>
      </c>
      <c r="V23" s="25">
        <f t="shared" si="115"/>
        <v>0</v>
      </c>
      <c r="W23" s="25">
        <f t="shared" si="115"/>
        <v>0</v>
      </c>
      <c r="X23" s="25">
        <f t="shared" ref="X23:AD23" si="116">X110</f>
        <v>0</v>
      </c>
      <c r="Y23" s="25">
        <f t="shared" si="116"/>
        <v>0</v>
      </c>
      <c r="Z23" s="25">
        <f t="shared" si="116"/>
        <v>0</v>
      </c>
      <c r="AA23" s="25">
        <f t="shared" si="116"/>
        <v>0</v>
      </c>
      <c r="AB23" s="25">
        <f t="shared" si="116"/>
        <v>0</v>
      </c>
      <c r="AC23" s="25">
        <f t="shared" si="116"/>
        <v>0</v>
      </c>
      <c r="AD23" s="25">
        <f t="shared" si="116"/>
        <v>0</v>
      </c>
      <c r="AE23" s="25">
        <f t="shared" ref="AE23:AI23" si="117">AE110</f>
        <v>0</v>
      </c>
      <c r="AF23" s="25">
        <f t="shared" si="117"/>
        <v>0</v>
      </c>
      <c r="AG23" s="25">
        <f t="shared" si="117"/>
        <v>0</v>
      </c>
      <c r="AH23" s="25">
        <f t="shared" si="117"/>
        <v>0</v>
      </c>
      <c r="AI23" s="25">
        <f t="shared" si="117"/>
        <v>0</v>
      </c>
      <c r="AJ23" s="25">
        <f t="shared" ref="AJ23:AV23" si="118">AJ110</f>
        <v>0</v>
      </c>
      <c r="AK23" s="25">
        <f t="shared" si="118"/>
        <v>0</v>
      </c>
      <c r="AL23" s="25">
        <f t="shared" si="118"/>
        <v>0</v>
      </c>
      <c r="AM23" s="25">
        <f t="shared" si="118"/>
        <v>0</v>
      </c>
      <c r="AN23" s="25">
        <f t="shared" si="118"/>
        <v>0</v>
      </c>
      <c r="AO23" s="25">
        <f t="shared" si="118"/>
        <v>0</v>
      </c>
      <c r="AP23" s="25">
        <f t="shared" si="118"/>
        <v>0</v>
      </c>
      <c r="AQ23" s="25">
        <f t="shared" si="118"/>
        <v>0</v>
      </c>
      <c r="AR23" s="25">
        <f t="shared" si="118"/>
        <v>0</v>
      </c>
      <c r="AS23" s="25">
        <f t="shared" si="118"/>
        <v>0</v>
      </c>
      <c r="AT23" s="25">
        <f t="shared" ref="AT23:AU23" si="119">AT110</f>
        <v>0</v>
      </c>
      <c r="AU23" s="25">
        <f t="shared" si="119"/>
        <v>0</v>
      </c>
      <c r="AV23" s="25">
        <f t="shared" si="118"/>
        <v>0</v>
      </c>
      <c r="AW23" s="25">
        <f t="shared" ref="AW23:BF23" si="120">AW110</f>
        <v>0</v>
      </c>
      <c r="AX23" s="25">
        <f t="shared" si="120"/>
        <v>0</v>
      </c>
      <c r="AY23" s="25">
        <f t="shared" si="120"/>
        <v>0</v>
      </c>
      <c r="AZ23" s="25">
        <f t="shared" si="120"/>
        <v>0</v>
      </c>
      <c r="BA23" s="25">
        <f t="shared" si="120"/>
        <v>0</v>
      </c>
      <c r="BB23" s="25">
        <f t="shared" ref="BB23:BC23" si="121">BB110</f>
        <v>0</v>
      </c>
      <c r="BC23" s="25">
        <f t="shared" si="121"/>
        <v>0</v>
      </c>
      <c r="BD23" s="25">
        <f t="shared" si="120"/>
        <v>0</v>
      </c>
      <c r="BE23" s="25">
        <f t="shared" si="120"/>
        <v>0</v>
      </c>
      <c r="BF23" s="25">
        <f t="shared" si="120"/>
        <v>0</v>
      </c>
      <c r="BG23" s="25">
        <f t="shared" ref="BG23:BV23" si="122">BG110</f>
        <v>0</v>
      </c>
      <c r="BH23" s="25">
        <f t="shared" si="122"/>
        <v>0</v>
      </c>
      <c r="BI23" s="25">
        <f t="shared" si="122"/>
        <v>0</v>
      </c>
      <c r="BJ23" s="25">
        <f t="shared" si="122"/>
        <v>0</v>
      </c>
      <c r="BK23" s="25">
        <f t="shared" si="122"/>
        <v>0</v>
      </c>
      <c r="BL23" s="25">
        <f t="shared" si="122"/>
        <v>0</v>
      </c>
      <c r="BM23" s="25">
        <f t="shared" si="122"/>
        <v>0</v>
      </c>
      <c r="BN23" s="25">
        <f t="shared" si="122"/>
        <v>0</v>
      </c>
      <c r="BO23" s="25">
        <f t="shared" si="122"/>
        <v>0</v>
      </c>
      <c r="BP23" s="25">
        <f t="shared" si="122"/>
        <v>0</v>
      </c>
      <c r="BQ23" s="25">
        <f t="shared" si="122"/>
        <v>0</v>
      </c>
      <c r="BR23" s="25">
        <f t="shared" si="122"/>
        <v>0</v>
      </c>
      <c r="BS23" s="25">
        <f t="shared" si="122"/>
        <v>0</v>
      </c>
      <c r="BT23" s="25">
        <f t="shared" si="122"/>
        <v>0</v>
      </c>
      <c r="BU23" s="25">
        <f t="shared" si="122"/>
        <v>0</v>
      </c>
      <c r="BV23" s="25">
        <f t="shared" si="122"/>
        <v>0</v>
      </c>
      <c r="BW23" s="25">
        <f t="shared" ref="BW23:CI23" si="123">BW110</f>
        <v>0</v>
      </c>
      <c r="BX23" s="25">
        <f t="shared" si="123"/>
        <v>0</v>
      </c>
      <c r="BY23" s="25">
        <f t="shared" si="123"/>
        <v>0</v>
      </c>
      <c r="BZ23" s="25">
        <f t="shared" si="123"/>
        <v>0</v>
      </c>
      <c r="CA23" s="25">
        <f t="shared" si="123"/>
        <v>0</v>
      </c>
      <c r="CB23" s="25">
        <f t="shared" si="123"/>
        <v>0</v>
      </c>
      <c r="CC23" s="25">
        <f t="shared" si="123"/>
        <v>0</v>
      </c>
      <c r="CD23" s="25">
        <f t="shared" si="123"/>
        <v>0</v>
      </c>
      <c r="CE23" s="25">
        <f t="shared" si="123"/>
        <v>0</v>
      </c>
      <c r="CF23" s="25">
        <f t="shared" si="123"/>
        <v>0</v>
      </c>
      <c r="CG23" s="25">
        <f t="shared" si="123"/>
        <v>0</v>
      </c>
      <c r="CH23" s="25">
        <f t="shared" si="123"/>
        <v>0</v>
      </c>
      <c r="CI23" s="25">
        <f t="shared" si="123"/>
        <v>0</v>
      </c>
      <c r="CJ23" s="25">
        <f t="shared" ref="CJ23:CS23" si="124">CJ110</f>
        <v>0</v>
      </c>
      <c r="CK23" s="25">
        <f t="shared" si="124"/>
        <v>0</v>
      </c>
      <c r="CL23" s="25">
        <f t="shared" si="124"/>
        <v>0</v>
      </c>
      <c r="CM23" s="25">
        <f t="shared" si="124"/>
        <v>0</v>
      </c>
      <c r="CN23" s="25">
        <f t="shared" si="124"/>
        <v>0</v>
      </c>
      <c r="CO23" s="25">
        <f t="shared" si="124"/>
        <v>0</v>
      </c>
      <c r="CP23" s="25">
        <f t="shared" si="124"/>
        <v>0</v>
      </c>
      <c r="CQ23" s="25">
        <f t="shared" si="124"/>
        <v>0</v>
      </c>
      <c r="CR23" s="25">
        <f t="shared" si="124"/>
        <v>0</v>
      </c>
      <c r="CS23" s="25">
        <f t="shared" si="124"/>
        <v>0</v>
      </c>
    </row>
    <row r="24" spans="1:97" ht="18.75" x14ac:dyDescent="0.25">
      <c r="A24" s="22" t="s">
        <v>47</v>
      </c>
      <c r="B24" s="23" t="s">
        <v>48</v>
      </c>
      <c r="C24" s="26" t="s">
        <v>97</v>
      </c>
      <c r="D24" s="25">
        <f>D112</f>
        <v>0</v>
      </c>
      <c r="E24" s="25">
        <f t="shared" ref="E24:K24" si="125">E112</f>
        <v>0</v>
      </c>
      <c r="F24" s="25">
        <f t="shared" si="125"/>
        <v>0</v>
      </c>
      <c r="G24" s="25">
        <f t="shared" si="125"/>
        <v>0</v>
      </c>
      <c r="H24" s="25">
        <f t="shared" si="125"/>
        <v>0</v>
      </c>
      <c r="I24" s="25">
        <f t="shared" si="125"/>
        <v>0</v>
      </c>
      <c r="J24" s="25">
        <f t="shared" si="125"/>
        <v>0</v>
      </c>
      <c r="K24" s="25">
        <f t="shared" si="125"/>
        <v>0</v>
      </c>
      <c r="L24" s="25">
        <f>L112</f>
        <v>0</v>
      </c>
      <c r="M24" s="25">
        <f t="shared" ref="M24:W24" si="126">M112</f>
        <v>0</v>
      </c>
      <c r="N24" s="25">
        <f t="shared" si="126"/>
        <v>0</v>
      </c>
      <c r="O24" s="25">
        <f t="shared" si="126"/>
        <v>0</v>
      </c>
      <c r="P24" s="25">
        <f t="shared" si="126"/>
        <v>0</v>
      </c>
      <c r="Q24" s="25">
        <f t="shared" si="126"/>
        <v>0</v>
      </c>
      <c r="R24" s="25">
        <f t="shared" si="126"/>
        <v>0</v>
      </c>
      <c r="S24" s="25">
        <f t="shared" si="126"/>
        <v>0</v>
      </c>
      <c r="T24" s="25">
        <f t="shared" si="126"/>
        <v>0</v>
      </c>
      <c r="U24" s="25">
        <f t="shared" si="126"/>
        <v>0</v>
      </c>
      <c r="V24" s="25">
        <f t="shared" si="126"/>
        <v>0</v>
      </c>
      <c r="W24" s="25">
        <f t="shared" si="126"/>
        <v>0</v>
      </c>
      <c r="X24" s="25">
        <f t="shared" ref="X24:AD24" si="127">X112</f>
        <v>0</v>
      </c>
      <c r="Y24" s="25">
        <f t="shared" si="127"/>
        <v>0</v>
      </c>
      <c r="Z24" s="25">
        <f t="shared" si="127"/>
        <v>0</v>
      </c>
      <c r="AA24" s="25">
        <f t="shared" si="127"/>
        <v>0</v>
      </c>
      <c r="AB24" s="25">
        <f t="shared" si="127"/>
        <v>0</v>
      </c>
      <c r="AC24" s="25">
        <f t="shared" si="127"/>
        <v>0</v>
      </c>
      <c r="AD24" s="25">
        <f t="shared" si="127"/>
        <v>0</v>
      </c>
      <c r="AE24" s="25">
        <f t="shared" ref="AE24:AI24" si="128">AE112</f>
        <v>0</v>
      </c>
      <c r="AF24" s="25">
        <f t="shared" si="128"/>
        <v>0</v>
      </c>
      <c r="AG24" s="25">
        <f t="shared" si="128"/>
        <v>0</v>
      </c>
      <c r="AH24" s="25">
        <f t="shared" si="128"/>
        <v>0</v>
      </c>
      <c r="AI24" s="25">
        <f t="shared" si="128"/>
        <v>0</v>
      </c>
      <c r="AJ24" s="25">
        <f t="shared" ref="AJ24:AV24" si="129">AJ112</f>
        <v>0</v>
      </c>
      <c r="AK24" s="25">
        <f t="shared" si="129"/>
        <v>0</v>
      </c>
      <c r="AL24" s="25">
        <f t="shared" si="129"/>
        <v>0</v>
      </c>
      <c r="AM24" s="25">
        <f t="shared" si="129"/>
        <v>0</v>
      </c>
      <c r="AN24" s="25">
        <f t="shared" si="129"/>
        <v>0</v>
      </c>
      <c r="AO24" s="25">
        <f t="shared" si="129"/>
        <v>0</v>
      </c>
      <c r="AP24" s="25">
        <f t="shared" si="129"/>
        <v>0</v>
      </c>
      <c r="AQ24" s="25">
        <f t="shared" si="129"/>
        <v>0</v>
      </c>
      <c r="AR24" s="25">
        <f t="shared" si="129"/>
        <v>0</v>
      </c>
      <c r="AS24" s="25">
        <f t="shared" si="129"/>
        <v>0</v>
      </c>
      <c r="AT24" s="25">
        <f t="shared" ref="AT24:AU24" si="130">AT112</f>
        <v>0</v>
      </c>
      <c r="AU24" s="25">
        <f t="shared" si="130"/>
        <v>0</v>
      </c>
      <c r="AV24" s="25">
        <f t="shared" si="129"/>
        <v>0</v>
      </c>
      <c r="AW24" s="25">
        <f t="shared" ref="AW24:BF24" si="131">AW112</f>
        <v>0</v>
      </c>
      <c r="AX24" s="25">
        <f t="shared" si="131"/>
        <v>0</v>
      </c>
      <c r="AY24" s="25">
        <f t="shared" si="131"/>
        <v>0</v>
      </c>
      <c r="AZ24" s="25">
        <f t="shared" si="131"/>
        <v>0</v>
      </c>
      <c r="BA24" s="25">
        <f t="shared" si="131"/>
        <v>0</v>
      </c>
      <c r="BB24" s="25">
        <f t="shared" ref="BB24:BC24" si="132">BB112</f>
        <v>0</v>
      </c>
      <c r="BC24" s="25">
        <f t="shared" si="132"/>
        <v>0</v>
      </c>
      <c r="BD24" s="25">
        <f t="shared" si="131"/>
        <v>0</v>
      </c>
      <c r="BE24" s="25">
        <f t="shared" si="131"/>
        <v>0</v>
      </c>
      <c r="BF24" s="25">
        <f t="shared" si="131"/>
        <v>0</v>
      </c>
      <c r="BG24" s="25">
        <f t="shared" ref="BG24:BV24" si="133">BG112</f>
        <v>0</v>
      </c>
      <c r="BH24" s="25">
        <f t="shared" si="133"/>
        <v>0</v>
      </c>
      <c r="BI24" s="25">
        <f t="shared" si="133"/>
        <v>0</v>
      </c>
      <c r="BJ24" s="25">
        <f t="shared" si="133"/>
        <v>0</v>
      </c>
      <c r="BK24" s="25">
        <f t="shared" si="133"/>
        <v>0</v>
      </c>
      <c r="BL24" s="25">
        <f t="shared" si="133"/>
        <v>0</v>
      </c>
      <c r="BM24" s="25">
        <f t="shared" si="133"/>
        <v>0</v>
      </c>
      <c r="BN24" s="25">
        <f t="shared" si="133"/>
        <v>0</v>
      </c>
      <c r="BO24" s="25">
        <f t="shared" si="133"/>
        <v>0</v>
      </c>
      <c r="BP24" s="25">
        <f t="shared" si="133"/>
        <v>0</v>
      </c>
      <c r="BQ24" s="25">
        <f t="shared" si="133"/>
        <v>0</v>
      </c>
      <c r="BR24" s="25">
        <f t="shared" si="133"/>
        <v>0</v>
      </c>
      <c r="BS24" s="25">
        <f t="shared" si="133"/>
        <v>0</v>
      </c>
      <c r="BT24" s="25">
        <f t="shared" si="133"/>
        <v>0</v>
      </c>
      <c r="BU24" s="25">
        <f t="shared" si="133"/>
        <v>0</v>
      </c>
      <c r="BV24" s="25">
        <f t="shared" si="133"/>
        <v>0</v>
      </c>
      <c r="BW24" s="25">
        <f t="shared" ref="BW24:CI24" si="134">BW112</f>
        <v>0</v>
      </c>
      <c r="BX24" s="25">
        <f t="shared" si="134"/>
        <v>0</v>
      </c>
      <c r="BY24" s="25">
        <f t="shared" si="134"/>
        <v>0</v>
      </c>
      <c r="BZ24" s="25">
        <f t="shared" si="134"/>
        <v>0</v>
      </c>
      <c r="CA24" s="25">
        <f t="shared" si="134"/>
        <v>0</v>
      </c>
      <c r="CB24" s="25">
        <f t="shared" si="134"/>
        <v>0</v>
      </c>
      <c r="CC24" s="25">
        <f t="shared" si="134"/>
        <v>0</v>
      </c>
      <c r="CD24" s="25">
        <f t="shared" si="134"/>
        <v>0</v>
      </c>
      <c r="CE24" s="25">
        <f t="shared" si="134"/>
        <v>0</v>
      </c>
      <c r="CF24" s="25">
        <f t="shared" si="134"/>
        <v>0</v>
      </c>
      <c r="CG24" s="25">
        <f t="shared" si="134"/>
        <v>0</v>
      </c>
      <c r="CH24" s="25">
        <f t="shared" si="134"/>
        <v>0</v>
      </c>
      <c r="CI24" s="25">
        <f t="shared" si="134"/>
        <v>0</v>
      </c>
      <c r="CJ24" s="25">
        <f t="shared" ref="CJ24:CS24" si="135">CJ112</f>
        <v>0</v>
      </c>
      <c r="CK24" s="25">
        <f t="shared" si="135"/>
        <v>0</v>
      </c>
      <c r="CL24" s="25">
        <f t="shared" si="135"/>
        <v>0</v>
      </c>
      <c r="CM24" s="25">
        <f t="shared" si="135"/>
        <v>0</v>
      </c>
      <c r="CN24" s="25">
        <f t="shared" si="135"/>
        <v>0</v>
      </c>
      <c r="CO24" s="25">
        <f t="shared" si="135"/>
        <v>0</v>
      </c>
      <c r="CP24" s="25">
        <f t="shared" si="135"/>
        <v>0</v>
      </c>
      <c r="CQ24" s="25">
        <f t="shared" si="135"/>
        <v>0</v>
      </c>
      <c r="CR24" s="25">
        <f t="shared" si="135"/>
        <v>0</v>
      </c>
      <c r="CS24" s="25">
        <f t="shared" si="135"/>
        <v>0</v>
      </c>
    </row>
    <row r="25" spans="1:97" ht="28.5" customHeight="1" x14ac:dyDescent="0.25">
      <c r="A25" s="22" t="s">
        <v>49</v>
      </c>
      <c r="B25" s="23" t="s">
        <v>50</v>
      </c>
      <c r="C25" s="26" t="s">
        <v>97</v>
      </c>
      <c r="D25" s="25">
        <f>D113</f>
        <v>0</v>
      </c>
      <c r="E25" s="25">
        <f t="shared" ref="E25:K25" si="136">E113</f>
        <v>0</v>
      </c>
      <c r="F25" s="25">
        <f t="shared" si="136"/>
        <v>0</v>
      </c>
      <c r="G25" s="25">
        <f t="shared" si="136"/>
        <v>0</v>
      </c>
      <c r="H25" s="25">
        <f t="shared" si="136"/>
        <v>0</v>
      </c>
      <c r="I25" s="25">
        <f t="shared" si="136"/>
        <v>0</v>
      </c>
      <c r="J25" s="25">
        <f t="shared" si="136"/>
        <v>0</v>
      </c>
      <c r="K25" s="25">
        <f t="shared" si="136"/>
        <v>0</v>
      </c>
      <c r="L25" s="25">
        <f>L113</f>
        <v>0</v>
      </c>
      <c r="M25" s="25">
        <f t="shared" ref="M25:W25" si="137">M113</f>
        <v>0</v>
      </c>
      <c r="N25" s="25">
        <f t="shared" si="137"/>
        <v>0</v>
      </c>
      <c r="O25" s="25">
        <f t="shared" si="137"/>
        <v>0</v>
      </c>
      <c r="P25" s="25">
        <f t="shared" si="137"/>
        <v>0</v>
      </c>
      <c r="Q25" s="25">
        <f t="shared" si="137"/>
        <v>0</v>
      </c>
      <c r="R25" s="25">
        <f t="shared" si="137"/>
        <v>0</v>
      </c>
      <c r="S25" s="25">
        <f t="shared" si="137"/>
        <v>0</v>
      </c>
      <c r="T25" s="25">
        <f t="shared" si="137"/>
        <v>0</v>
      </c>
      <c r="U25" s="25">
        <f t="shared" si="137"/>
        <v>0</v>
      </c>
      <c r="V25" s="25">
        <f t="shared" si="137"/>
        <v>0</v>
      </c>
      <c r="W25" s="25">
        <f t="shared" si="137"/>
        <v>0</v>
      </c>
      <c r="X25" s="25">
        <f t="shared" ref="X25:AD25" si="138">X113</f>
        <v>0</v>
      </c>
      <c r="Y25" s="25">
        <f t="shared" si="138"/>
        <v>0</v>
      </c>
      <c r="Z25" s="25">
        <f t="shared" si="138"/>
        <v>0</v>
      </c>
      <c r="AA25" s="25">
        <f t="shared" si="138"/>
        <v>0</v>
      </c>
      <c r="AB25" s="25">
        <f t="shared" si="138"/>
        <v>0</v>
      </c>
      <c r="AC25" s="25">
        <f t="shared" si="138"/>
        <v>0</v>
      </c>
      <c r="AD25" s="25">
        <f t="shared" si="138"/>
        <v>0</v>
      </c>
      <c r="AE25" s="25">
        <f t="shared" ref="AE25:AI25" si="139">AE113</f>
        <v>0</v>
      </c>
      <c r="AF25" s="25">
        <f t="shared" si="139"/>
        <v>0</v>
      </c>
      <c r="AG25" s="25">
        <f t="shared" si="139"/>
        <v>0</v>
      </c>
      <c r="AH25" s="25">
        <f t="shared" si="139"/>
        <v>0</v>
      </c>
      <c r="AI25" s="25">
        <f t="shared" si="139"/>
        <v>0</v>
      </c>
      <c r="AJ25" s="25">
        <f t="shared" ref="AJ25:AV25" si="140">AJ113</f>
        <v>0</v>
      </c>
      <c r="AK25" s="25">
        <f t="shared" si="140"/>
        <v>0</v>
      </c>
      <c r="AL25" s="25">
        <f t="shared" si="140"/>
        <v>0</v>
      </c>
      <c r="AM25" s="25">
        <f t="shared" si="140"/>
        <v>0</v>
      </c>
      <c r="AN25" s="25">
        <f t="shared" si="140"/>
        <v>0</v>
      </c>
      <c r="AO25" s="25">
        <f t="shared" si="140"/>
        <v>0</v>
      </c>
      <c r="AP25" s="25">
        <f t="shared" si="140"/>
        <v>0</v>
      </c>
      <c r="AQ25" s="25">
        <f t="shared" si="140"/>
        <v>0</v>
      </c>
      <c r="AR25" s="25">
        <f t="shared" si="140"/>
        <v>0</v>
      </c>
      <c r="AS25" s="25">
        <f t="shared" si="140"/>
        <v>0</v>
      </c>
      <c r="AT25" s="25">
        <f t="shared" ref="AT25:AU25" si="141">AT113</f>
        <v>0</v>
      </c>
      <c r="AU25" s="25">
        <f t="shared" si="141"/>
        <v>0</v>
      </c>
      <c r="AV25" s="25">
        <f t="shared" si="140"/>
        <v>0</v>
      </c>
      <c r="AW25" s="25">
        <f t="shared" ref="AW25:BF25" si="142">AW113</f>
        <v>0</v>
      </c>
      <c r="AX25" s="25">
        <f t="shared" si="142"/>
        <v>0</v>
      </c>
      <c r="AY25" s="25">
        <f t="shared" si="142"/>
        <v>0</v>
      </c>
      <c r="AZ25" s="25">
        <f t="shared" si="142"/>
        <v>0</v>
      </c>
      <c r="BA25" s="25">
        <f t="shared" si="142"/>
        <v>0</v>
      </c>
      <c r="BB25" s="25">
        <f t="shared" ref="BB25:BC25" si="143">BB113</f>
        <v>0</v>
      </c>
      <c r="BC25" s="25">
        <f t="shared" si="143"/>
        <v>0</v>
      </c>
      <c r="BD25" s="25">
        <f t="shared" si="142"/>
        <v>0</v>
      </c>
      <c r="BE25" s="25">
        <f t="shared" si="142"/>
        <v>0</v>
      </c>
      <c r="BF25" s="25">
        <f t="shared" si="142"/>
        <v>0</v>
      </c>
      <c r="BG25" s="25">
        <f t="shared" ref="BG25:BV25" si="144">BG113</f>
        <v>0</v>
      </c>
      <c r="BH25" s="25">
        <f t="shared" si="144"/>
        <v>0</v>
      </c>
      <c r="BI25" s="25">
        <f t="shared" si="144"/>
        <v>0</v>
      </c>
      <c r="BJ25" s="25">
        <f t="shared" si="144"/>
        <v>0</v>
      </c>
      <c r="BK25" s="25">
        <f t="shared" si="144"/>
        <v>0</v>
      </c>
      <c r="BL25" s="25">
        <f t="shared" si="144"/>
        <v>0</v>
      </c>
      <c r="BM25" s="25">
        <f t="shared" si="144"/>
        <v>0</v>
      </c>
      <c r="BN25" s="25">
        <f t="shared" si="144"/>
        <v>0</v>
      </c>
      <c r="BO25" s="25">
        <f t="shared" si="144"/>
        <v>0</v>
      </c>
      <c r="BP25" s="25">
        <f t="shared" si="144"/>
        <v>0</v>
      </c>
      <c r="BQ25" s="25">
        <f t="shared" si="144"/>
        <v>0</v>
      </c>
      <c r="BR25" s="25">
        <f t="shared" si="144"/>
        <v>0</v>
      </c>
      <c r="BS25" s="25">
        <f t="shared" si="144"/>
        <v>0</v>
      </c>
      <c r="BT25" s="25">
        <f t="shared" si="144"/>
        <v>0</v>
      </c>
      <c r="BU25" s="25">
        <f t="shared" si="144"/>
        <v>0</v>
      </c>
      <c r="BV25" s="25">
        <f t="shared" si="144"/>
        <v>0</v>
      </c>
      <c r="BW25" s="25">
        <f t="shared" ref="BW25:CI25" si="145">BW113</f>
        <v>0</v>
      </c>
      <c r="BX25" s="25">
        <f t="shared" si="145"/>
        <v>0</v>
      </c>
      <c r="BY25" s="25">
        <f t="shared" si="145"/>
        <v>0</v>
      </c>
      <c r="BZ25" s="25">
        <f t="shared" si="145"/>
        <v>0</v>
      </c>
      <c r="CA25" s="25">
        <f t="shared" si="145"/>
        <v>0</v>
      </c>
      <c r="CB25" s="25">
        <f t="shared" si="145"/>
        <v>0</v>
      </c>
      <c r="CC25" s="25">
        <f t="shared" si="145"/>
        <v>0</v>
      </c>
      <c r="CD25" s="25">
        <f t="shared" si="145"/>
        <v>0</v>
      </c>
      <c r="CE25" s="25">
        <f t="shared" si="145"/>
        <v>0</v>
      </c>
      <c r="CF25" s="25">
        <f t="shared" si="145"/>
        <v>0</v>
      </c>
      <c r="CG25" s="25">
        <f t="shared" si="145"/>
        <v>0</v>
      </c>
      <c r="CH25" s="25">
        <f t="shared" si="145"/>
        <v>0</v>
      </c>
      <c r="CI25" s="25">
        <f t="shared" si="145"/>
        <v>0</v>
      </c>
      <c r="CJ25" s="25">
        <f t="shared" ref="CJ25:CS25" si="146">CJ113</f>
        <v>0</v>
      </c>
      <c r="CK25" s="25">
        <f t="shared" si="146"/>
        <v>0</v>
      </c>
      <c r="CL25" s="25">
        <f t="shared" si="146"/>
        <v>0</v>
      </c>
      <c r="CM25" s="25">
        <f t="shared" si="146"/>
        <v>0</v>
      </c>
      <c r="CN25" s="25">
        <f t="shared" si="146"/>
        <v>0</v>
      </c>
      <c r="CO25" s="25">
        <f t="shared" si="146"/>
        <v>0</v>
      </c>
      <c r="CP25" s="25">
        <f t="shared" si="146"/>
        <v>3.1065000000000005</v>
      </c>
      <c r="CQ25" s="25">
        <f t="shared" si="146"/>
        <v>28.103939999999998</v>
      </c>
      <c r="CR25" s="25">
        <f t="shared" si="146"/>
        <v>0</v>
      </c>
      <c r="CS25" s="25">
        <f t="shared" si="146"/>
        <v>0</v>
      </c>
    </row>
    <row r="26" spans="1:97" ht="34.5" customHeight="1" x14ac:dyDescent="0.25">
      <c r="A26" s="22" t="s">
        <v>18</v>
      </c>
      <c r="B26" s="23" t="s">
        <v>19</v>
      </c>
      <c r="C26" s="26" t="s">
        <v>97</v>
      </c>
      <c r="D26" s="25">
        <f>D19</f>
        <v>10</v>
      </c>
      <c r="E26" s="25">
        <f t="shared" ref="E26:K26" si="147">E19</f>
        <v>10</v>
      </c>
      <c r="F26" s="25">
        <f t="shared" si="147"/>
        <v>0</v>
      </c>
      <c r="G26" s="25">
        <f t="shared" si="147"/>
        <v>0</v>
      </c>
      <c r="H26" s="25">
        <f t="shared" si="147"/>
        <v>0</v>
      </c>
      <c r="I26" s="25">
        <f t="shared" si="147"/>
        <v>0</v>
      </c>
      <c r="J26" s="25">
        <f t="shared" si="147"/>
        <v>0.8</v>
      </c>
      <c r="K26" s="25">
        <f t="shared" si="147"/>
        <v>0.8</v>
      </c>
      <c r="L26" s="25">
        <f>L19</f>
        <v>0</v>
      </c>
      <c r="M26" s="25">
        <f t="shared" ref="M26:W26" si="148">M19</f>
        <v>0</v>
      </c>
      <c r="N26" s="25">
        <f t="shared" si="148"/>
        <v>0</v>
      </c>
      <c r="O26" s="25">
        <f t="shared" si="148"/>
        <v>0</v>
      </c>
      <c r="P26" s="25">
        <f t="shared" si="148"/>
        <v>0</v>
      </c>
      <c r="Q26" s="25">
        <f t="shared" si="148"/>
        <v>0</v>
      </c>
      <c r="R26" s="25">
        <f t="shared" si="148"/>
        <v>0</v>
      </c>
      <c r="S26" s="25">
        <f t="shared" si="148"/>
        <v>0</v>
      </c>
      <c r="T26" s="25">
        <f t="shared" si="148"/>
        <v>0</v>
      </c>
      <c r="U26" s="25">
        <f t="shared" si="148"/>
        <v>0</v>
      </c>
      <c r="V26" s="25">
        <f t="shared" si="148"/>
        <v>0</v>
      </c>
      <c r="W26" s="25">
        <f t="shared" si="148"/>
        <v>0</v>
      </c>
      <c r="X26" s="25">
        <f t="shared" ref="X26:AD26" si="149">X19</f>
        <v>0</v>
      </c>
      <c r="Y26" s="25">
        <f t="shared" si="149"/>
        <v>0</v>
      </c>
      <c r="Z26" s="25">
        <f t="shared" si="149"/>
        <v>0</v>
      </c>
      <c r="AA26" s="25">
        <f t="shared" si="149"/>
        <v>0</v>
      </c>
      <c r="AB26" s="25">
        <f t="shared" si="149"/>
        <v>2</v>
      </c>
      <c r="AC26" s="25">
        <f t="shared" si="149"/>
        <v>2</v>
      </c>
      <c r="AD26" s="25">
        <f t="shared" si="149"/>
        <v>0</v>
      </c>
      <c r="AE26" s="25">
        <f t="shared" ref="AE26:AI26" si="150">AE19</f>
        <v>0</v>
      </c>
      <c r="AF26" s="25">
        <f t="shared" si="150"/>
        <v>0</v>
      </c>
      <c r="AG26" s="25">
        <f t="shared" si="150"/>
        <v>0</v>
      </c>
      <c r="AH26" s="25">
        <f t="shared" si="150"/>
        <v>0</v>
      </c>
      <c r="AI26" s="25">
        <f t="shared" si="150"/>
        <v>0</v>
      </c>
      <c r="AJ26" s="25">
        <f t="shared" ref="AJ26:AV26" si="151">AJ19</f>
        <v>0</v>
      </c>
      <c r="AK26" s="25">
        <f t="shared" si="151"/>
        <v>0</v>
      </c>
      <c r="AL26" s="25">
        <f t="shared" si="151"/>
        <v>0</v>
      </c>
      <c r="AM26" s="25">
        <f t="shared" si="151"/>
        <v>0</v>
      </c>
      <c r="AN26" s="25">
        <f t="shared" si="151"/>
        <v>0</v>
      </c>
      <c r="AO26" s="25">
        <f t="shared" si="151"/>
        <v>0</v>
      </c>
      <c r="AP26" s="25">
        <f t="shared" si="151"/>
        <v>0</v>
      </c>
      <c r="AQ26" s="25">
        <f t="shared" si="151"/>
        <v>0</v>
      </c>
      <c r="AR26" s="25">
        <f t="shared" si="151"/>
        <v>7.0000000000000007E-2</v>
      </c>
      <c r="AS26" s="25">
        <f t="shared" si="151"/>
        <v>7.0000000000000007E-2</v>
      </c>
      <c r="AT26" s="25">
        <f t="shared" ref="AT26:AU26" si="152">AT19</f>
        <v>0.1</v>
      </c>
      <c r="AU26" s="25">
        <f t="shared" si="152"/>
        <v>0.1</v>
      </c>
      <c r="AV26" s="25">
        <f t="shared" si="151"/>
        <v>0</v>
      </c>
      <c r="AW26" s="25">
        <f t="shared" ref="AW26:BF26" si="153">AW19</f>
        <v>0</v>
      </c>
      <c r="AX26" s="25">
        <f t="shared" si="153"/>
        <v>0</v>
      </c>
      <c r="AY26" s="25">
        <f t="shared" si="153"/>
        <v>0</v>
      </c>
      <c r="AZ26" s="25">
        <f t="shared" si="153"/>
        <v>0</v>
      </c>
      <c r="BA26" s="25">
        <f t="shared" si="153"/>
        <v>0</v>
      </c>
      <c r="BB26" s="25">
        <f t="shared" ref="BB26:BC26" si="154">BB19</f>
        <v>0</v>
      </c>
      <c r="BC26" s="25">
        <f t="shared" si="154"/>
        <v>0</v>
      </c>
      <c r="BD26" s="25">
        <f t="shared" si="153"/>
        <v>1.92</v>
      </c>
      <c r="BE26" s="25">
        <f t="shared" si="153"/>
        <v>2.38</v>
      </c>
      <c r="BF26" s="25">
        <f t="shared" si="153"/>
        <v>0</v>
      </c>
      <c r="BG26" s="25">
        <f t="shared" ref="BG26:BV26" si="155">BG19</f>
        <v>0</v>
      </c>
      <c r="BH26" s="25">
        <f t="shared" si="155"/>
        <v>0</v>
      </c>
      <c r="BI26" s="25">
        <f t="shared" si="155"/>
        <v>0</v>
      </c>
      <c r="BJ26" s="25">
        <f t="shared" si="155"/>
        <v>24</v>
      </c>
      <c r="BK26" s="25">
        <f t="shared" si="155"/>
        <v>24</v>
      </c>
      <c r="BL26" s="25">
        <f t="shared" si="155"/>
        <v>9</v>
      </c>
      <c r="BM26" s="25">
        <f t="shared" si="155"/>
        <v>9</v>
      </c>
      <c r="BN26" s="25">
        <f t="shared" si="155"/>
        <v>10</v>
      </c>
      <c r="BO26" s="25">
        <f t="shared" si="155"/>
        <v>10</v>
      </c>
      <c r="BP26" s="25">
        <f t="shared" si="155"/>
        <v>0</v>
      </c>
      <c r="BQ26" s="25">
        <f t="shared" si="155"/>
        <v>0</v>
      </c>
      <c r="BR26" s="25">
        <f t="shared" si="155"/>
        <v>0</v>
      </c>
      <c r="BS26" s="25">
        <f t="shared" si="155"/>
        <v>0</v>
      </c>
      <c r="BT26" s="25">
        <f t="shared" si="155"/>
        <v>0</v>
      </c>
      <c r="BU26" s="25">
        <f t="shared" si="155"/>
        <v>0</v>
      </c>
      <c r="BV26" s="25">
        <f t="shared" si="155"/>
        <v>0</v>
      </c>
      <c r="BW26" s="25">
        <f t="shared" ref="BW26:CI26" si="156">BW19</f>
        <v>0</v>
      </c>
      <c r="BX26" s="25">
        <f t="shared" si="156"/>
        <v>0</v>
      </c>
      <c r="BY26" s="25">
        <f t="shared" si="156"/>
        <v>0</v>
      </c>
      <c r="BZ26" s="25">
        <f t="shared" si="156"/>
        <v>0</v>
      </c>
      <c r="CA26" s="25">
        <f t="shared" si="156"/>
        <v>0</v>
      </c>
      <c r="CB26" s="25">
        <f t="shared" si="156"/>
        <v>0</v>
      </c>
      <c r="CC26" s="25">
        <f t="shared" si="156"/>
        <v>0</v>
      </c>
      <c r="CD26" s="25">
        <f t="shared" si="156"/>
        <v>0</v>
      </c>
      <c r="CE26" s="25">
        <f t="shared" si="156"/>
        <v>0</v>
      </c>
      <c r="CF26" s="25">
        <f t="shared" si="156"/>
        <v>0</v>
      </c>
      <c r="CG26" s="25">
        <f t="shared" si="156"/>
        <v>0</v>
      </c>
      <c r="CH26" s="25">
        <f t="shared" si="156"/>
        <v>194.18490787787155</v>
      </c>
      <c r="CI26" s="25">
        <f t="shared" si="156"/>
        <v>203.13444068787155</v>
      </c>
      <c r="CJ26" s="25">
        <f t="shared" ref="CJ26:CS26" si="157">CJ19</f>
        <v>0</v>
      </c>
      <c r="CK26" s="25">
        <f t="shared" si="157"/>
        <v>0</v>
      </c>
      <c r="CL26" s="25">
        <f t="shared" si="157"/>
        <v>0</v>
      </c>
      <c r="CM26" s="25">
        <f t="shared" si="157"/>
        <v>0</v>
      </c>
      <c r="CN26" s="25">
        <f t="shared" si="157"/>
        <v>0</v>
      </c>
      <c r="CO26" s="25">
        <f t="shared" si="157"/>
        <v>0</v>
      </c>
      <c r="CP26" s="25">
        <f t="shared" si="157"/>
        <v>3.1065000000000005</v>
      </c>
      <c r="CQ26" s="25">
        <f t="shared" si="157"/>
        <v>28.103939999999998</v>
      </c>
      <c r="CR26" s="25">
        <f t="shared" si="157"/>
        <v>0</v>
      </c>
      <c r="CS26" s="25">
        <f t="shared" si="157"/>
        <v>0</v>
      </c>
    </row>
    <row r="27" spans="1:97" ht="18.75" x14ac:dyDescent="0.25">
      <c r="A27" s="22" t="s">
        <v>0</v>
      </c>
      <c r="B27" s="23" t="s">
        <v>51</v>
      </c>
      <c r="C27" s="26" t="s">
        <v>97</v>
      </c>
      <c r="D27" s="25">
        <f t="shared" ref="D27:AI27" si="158">D28+D33+D36+D50</f>
        <v>10</v>
      </c>
      <c r="E27" s="25">
        <f t="shared" si="158"/>
        <v>10</v>
      </c>
      <c r="F27" s="25">
        <f t="shared" si="158"/>
        <v>0</v>
      </c>
      <c r="G27" s="25">
        <f t="shared" si="158"/>
        <v>0</v>
      </c>
      <c r="H27" s="25">
        <f t="shared" si="158"/>
        <v>0</v>
      </c>
      <c r="I27" s="25">
        <f t="shared" si="158"/>
        <v>0</v>
      </c>
      <c r="J27" s="25">
        <f t="shared" si="158"/>
        <v>0</v>
      </c>
      <c r="K27" s="25">
        <f t="shared" si="158"/>
        <v>0</v>
      </c>
      <c r="L27" s="25">
        <f t="shared" si="158"/>
        <v>0</v>
      </c>
      <c r="M27" s="25">
        <f t="shared" si="158"/>
        <v>0</v>
      </c>
      <c r="N27" s="25">
        <f t="shared" si="158"/>
        <v>0</v>
      </c>
      <c r="O27" s="25">
        <f t="shared" si="158"/>
        <v>0</v>
      </c>
      <c r="P27" s="25">
        <f t="shared" si="158"/>
        <v>0</v>
      </c>
      <c r="Q27" s="25">
        <f t="shared" si="158"/>
        <v>0</v>
      </c>
      <c r="R27" s="25">
        <f t="shared" si="158"/>
        <v>0</v>
      </c>
      <c r="S27" s="25">
        <f t="shared" si="158"/>
        <v>0</v>
      </c>
      <c r="T27" s="25">
        <f t="shared" si="158"/>
        <v>0</v>
      </c>
      <c r="U27" s="25">
        <f t="shared" si="158"/>
        <v>0</v>
      </c>
      <c r="V27" s="25">
        <f t="shared" si="158"/>
        <v>0</v>
      </c>
      <c r="W27" s="25">
        <f t="shared" si="158"/>
        <v>0</v>
      </c>
      <c r="X27" s="25">
        <f t="shared" si="158"/>
        <v>0</v>
      </c>
      <c r="Y27" s="25">
        <f t="shared" si="158"/>
        <v>0</v>
      </c>
      <c r="Z27" s="25">
        <f t="shared" si="158"/>
        <v>0</v>
      </c>
      <c r="AA27" s="25">
        <f t="shared" si="158"/>
        <v>0</v>
      </c>
      <c r="AB27" s="25">
        <f t="shared" si="158"/>
        <v>2</v>
      </c>
      <c r="AC27" s="25">
        <f t="shared" si="158"/>
        <v>2</v>
      </c>
      <c r="AD27" s="25">
        <f t="shared" si="158"/>
        <v>0</v>
      </c>
      <c r="AE27" s="25">
        <f t="shared" si="158"/>
        <v>0</v>
      </c>
      <c r="AF27" s="25">
        <f t="shared" si="158"/>
        <v>0</v>
      </c>
      <c r="AG27" s="25">
        <f t="shared" si="158"/>
        <v>0</v>
      </c>
      <c r="AH27" s="25">
        <f t="shared" si="158"/>
        <v>0</v>
      </c>
      <c r="AI27" s="25">
        <f t="shared" si="158"/>
        <v>0</v>
      </c>
      <c r="AJ27" s="25">
        <f t="shared" ref="AJ27:BS27" si="159">AJ28+AJ33+AJ36+AJ50</f>
        <v>0</v>
      </c>
      <c r="AK27" s="25">
        <f t="shared" si="159"/>
        <v>0</v>
      </c>
      <c r="AL27" s="25">
        <f t="shared" si="159"/>
        <v>0</v>
      </c>
      <c r="AM27" s="25">
        <f t="shared" si="159"/>
        <v>0</v>
      </c>
      <c r="AN27" s="25">
        <f t="shared" si="159"/>
        <v>0</v>
      </c>
      <c r="AO27" s="25">
        <f t="shared" si="159"/>
        <v>0</v>
      </c>
      <c r="AP27" s="25">
        <f t="shared" si="159"/>
        <v>0</v>
      </c>
      <c r="AQ27" s="25">
        <f t="shared" si="159"/>
        <v>0</v>
      </c>
      <c r="AR27" s="25">
        <f t="shared" si="159"/>
        <v>0</v>
      </c>
      <c r="AS27" s="25">
        <f t="shared" si="159"/>
        <v>0</v>
      </c>
      <c r="AT27" s="25">
        <f t="shared" ref="AT27:AU27" si="160">AT28+AT33+AT36+AT50</f>
        <v>0</v>
      </c>
      <c r="AU27" s="25">
        <f t="shared" si="160"/>
        <v>0</v>
      </c>
      <c r="AV27" s="25">
        <f t="shared" si="159"/>
        <v>0</v>
      </c>
      <c r="AW27" s="25">
        <f t="shared" si="159"/>
        <v>0</v>
      </c>
      <c r="AX27" s="25">
        <f t="shared" si="159"/>
        <v>0</v>
      </c>
      <c r="AY27" s="25">
        <f t="shared" si="159"/>
        <v>0</v>
      </c>
      <c r="AZ27" s="25">
        <f t="shared" si="159"/>
        <v>0</v>
      </c>
      <c r="BA27" s="25">
        <f t="shared" si="159"/>
        <v>0</v>
      </c>
      <c r="BB27" s="25">
        <f t="shared" ref="BB27" si="161">BB28+BB33+BB36+BB50</f>
        <v>0</v>
      </c>
      <c r="BC27" s="25">
        <f t="shared" ref="BC27" si="162">BC28+BC33+BC36+BC50</f>
        <v>0</v>
      </c>
      <c r="BD27" s="25">
        <f t="shared" si="159"/>
        <v>0</v>
      </c>
      <c r="BE27" s="25">
        <f t="shared" si="159"/>
        <v>0</v>
      </c>
      <c r="BF27" s="25">
        <f t="shared" si="159"/>
        <v>0</v>
      </c>
      <c r="BG27" s="25">
        <f t="shared" si="159"/>
        <v>0</v>
      </c>
      <c r="BH27" s="25">
        <f t="shared" si="159"/>
        <v>0</v>
      </c>
      <c r="BI27" s="25">
        <f t="shared" si="159"/>
        <v>0</v>
      </c>
      <c r="BJ27" s="25">
        <f t="shared" si="159"/>
        <v>0</v>
      </c>
      <c r="BK27" s="25">
        <f t="shared" si="159"/>
        <v>0</v>
      </c>
      <c r="BL27" s="25">
        <f t="shared" si="159"/>
        <v>0</v>
      </c>
      <c r="BM27" s="25">
        <f t="shared" si="159"/>
        <v>0</v>
      </c>
      <c r="BN27" s="25">
        <f t="shared" si="159"/>
        <v>0</v>
      </c>
      <c r="BO27" s="25">
        <f t="shared" si="159"/>
        <v>0</v>
      </c>
      <c r="BP27" s="25">
        <f t="shared" si="159"/>
        <v>0</v>
      </c>
      <c r="BQ27" s="25">
        <f t="shared" si="159"/>
        <v>0</v>
      </c>
      <c r="BR27" s="25">
        <f t="shared" si="159"/>
        <v>0</v>
      </c>
      <c r="BS27" s="25">
        <f t="shared" si="159"/>
        <v>0</v>
      </c>
      <c r="BT27" s="25">
        <f t="shared" ref="BT27:CS27" si="163">BT28+BT33+BT36+BT50</f>
        <v>0</v>
      </c>
      <c r="BU27" s="25">
        <f t="shared" si="163"/>
        <v>0</v>
      </c>
      <c r="BV27" s="25">
        <f t="shared" si="163"/>
        <v>0</v>
      </c>
      <c r="BW27" s="25">
        <f t="shared" si="163"/>
        <v>0</v>
      </c>
      <c r="BX27" s="25">
        <f t="shared" si="163"/>
        <v>0</v>
      </c>
      <c r="BY27" s="25">
        <f t="shared" si="163"/>
        <v>0</v>
      </c>
      <c r="BZ27" s="25">
        <f t="shared" si="163"/>
        <v>0</v>
      </c>
      <c r="CA27" s="25">
        <f t="shared" si="163"/>
        <v>0</v>
      </c>
      <c r="CB27" s="25">
        <f t="shared" si="163"/>
        <v>0</v>
      </c>
      <c r="CC27" s="25">
        <f t="shared" si="163"/>
        <v>0</v>
      </c>
      <c r="CD27" s="25">
        <f t="shared" si="163"/>
        <v>0</v>
      </c>
      <c r="CE27" s="25">
        <f t="shared" si="163"/>
        <v>0</v>
      </c>
      <c r="CF27" s="25">
        <f t="shared" si="163"/>
        <v>0</v>
      </c>
      <c r="CG27" s="25">
        <f t="shared" si="163"/>
        <v>0</v>
      </c>
      <c r="CH27" s="25">
        <f t="shared" si="163"/>
        <v>186.11543026187155</v>
      </c>
      <c r="CI27" s="25">
        <f t="shared" si="163"/>
        <v>186.11543026187155</v>
      </c>
      <c r="CJ27" s="25">
        <f t="shared" si="163"/>
        <v>0</v>
      </c>
      <c r="CK27" s="25">
        <f t="shared" si="163"/>
        <v>0</v>
      </c>
      <c r="CL27" s="25">
        <f t="shared" si="163"/>
        <v>0</v>
      </c>
      <c r="CM27" s="25">
        <f t="shared" si="163"/>
        <v>0</v>
      </c>
      <c r="CN27" s="25">
        <f t="shared" si="163"/>
        <v>0</v>
      </c>
      <c r="CO27" s="25">
        <f t="shared" si="163"/>
        <v>0</v>
      </c>
      <c r="CP27" s="25">
        <f t="shared" si="163"/>
        <v>0</v>
      </c>
      <c r="CQ27" s="25">
        <f t="shared" si="163"/>
        <v>0</v>
      </c>
      <c r="CR27" s="25">
        <f t="shared" si="163"/>
        <v>0</v>
      </c>
      <c r="CS27" s="25">
        <f t="shared" si="163"/>
        <v>0</v>
      </c>
    </row>
    <row r="28" spans="1:97" ht="18.75" x14ac:dyDescent="0.25">
      <c r="A28" s="22" t="s">
        <v>1</v>
      </c>
      <c r="B28" s="23" t="s">
        <v>52</v>
      </c>
      <c r="C28" s="26" t="s">
        <v>97</v>
      </c>
      <c r="D28" s="25">
        <f>D29+D30+D31</f>
        <v>0</v>
      </c>
      <c r="E28" s="25">
        <f t="shared" ref="E28:K28" si="164">E29+E30+E31</f>
        <v>0</v>
      </c>
      <c r="F28" s="25">
        <f t="shared" si="164"/>
        <v>0</v>
      </c>
      <c r="G28" s="25">
        <f t="shared" si="164"/>
        <v>0</v>
      </c>
      <c r="H28" s="25">
        <f t="shared" si="164"/>
        <v>0</v>
      </c>
      <c r="I28" s="25">
        <f t="shared" si="164"/>
        <v>0</v>
      </c>
      <c r="J28" s="25">
        <f t="shared" si="164"/>
        <v>0</v>
      </c>
      <c r="K28" s="25">
        <f t="shared" si="164"/>
        <v>0</v>
      </c>
      <c r="L28" s="25">
        <f>L29+L30+L31</f>
        <v>0</v>
      </c>
      <c r="M28" s="25">
        <f t="shared" ref="M28" si="165">M29+M30+M31</f>
        <v>0</v>
      </c>
      <c r="N28" s="25">
        <f t="shared" ref="N28" si="166">N29+N30+N31</f>
        <v>0</v>
      </c>
      <c r="O28" s="25">
        <f t="shared" ref="O28" si="167">O29+O30+O31</f>
        <v>0</v>
      </c>
      <c r="P28" s="25">
        <f t="shared" ref="P28" si="168">P29+P30+P31</f>
        <v>0</v>
      </c>
      <c r="Q28" s="25">
        <f t="shared" ref="Q28" si="169">Q29+Q30+Q31</f>
        <v>0</v>
      </c>
      <c r="R28" s="25">
        <f t="shared" ref="R28" si="170">R29+R30+R31</f>
        <v>0</v>
      </c>
      <c r="S28" s="25">
        <f t="shared" ref="S28" si="171">S29+S30+S31</f>
        <v>0</v>
      </c>
      <c r="T28" s="25">
        <f t="shared" ref="T28" si="172">T29+T30+T31</f>
        <v>0</v>
      </c>
      <c r="U28" s="25">
        <f t="shared" ref="U28" si="173">U29+U30+U31</f>
        <v>0</v>
      </c>
      <c r="V28" s="25">
        <f t="shared" ref="V28" si="174">V29+V30+V31</f>
        <v>0</v>
      </c>
      <c r="W28" s="25">
        <f t="shared" ref="W28" si="175">W29+W30+W31</f>
        <v>0</v>
      </c>
      <c r="X28" s="25">
        <f t="shared" ref="X28" si="176">X29+X30+X31</f>
        <v>0</v>
      </c>
      <c r="Y28" s="25">
        <f t="shared" ref="Y28" si="177">Y29+Y30+Y31</f>
        <v>0</v>
      </c>
      <c r="Z28" s="25">
        <f t="shared" ref="Z28" si="178">Z29+Z30+Z31</f>
        <v>0</v>
      </c>
      <c r="AA28" s="25">
        <f t="shared" ref="AA28" si="179">AA29+AA30+AA31</f>
        <v>0</v>
      </c>
      <c r="AB28" s="25">
        <f t="shared" ref="AB28" si="180">AB29+AB30+AB31</f>
        <v>0</v>
      </c>
      <c r="AC28" s="25">
        <f t="shared" ref="AC28" si="181">AC29+AC30+AC31</f>
        <v>0</v>
      </c>
      <c r="AD28" s="25">
        <f t="shared" ref="AD28" si="182">AD29+AD30+AD31</f>
        <v>0</v>
      </c>
      <c r="AE28" s="25">
        <f t="shared" ref="AE28" si="183">AE29+AE30+AE31</f>
        <v>0</v>
      </c>
      <c r="AF28" s="25">
        <f t="shared" ref="AF28" si="184">AF29+AF30+AF31</f>
        <v>0</v>
      </c>
      <c r="AG28" s="25">
        <f t="shared" ref="AG28" si="185">AG29+AG30+AG31</f>
        <v>0</v>
      </c>
      <c r="AH28" s="25">
        <f t="shared" ref="AH28" si="186">AH29+AH30+AH31</f>
        <v>0</v>
      </c>
      <c r="AI28" s="25">
        <f t="shared" ref="AI28" si="187">AI29+AI30+AI31</f>
        <v>0</v>
      </c>
      <c r="AJ28" s="25">
        <f t="shared" ref="AJ28" si="188">AJ29+AJ30+AJ31</f>
        <v>0</v>
      </c>
      <c r="AK28" s="25">
        <f t="shared" ref="AK28" si="189">AK29+AK30+AK31</f>
        <v>0</v>
      </c>
      <c r="AL28" s="25">
        <f t="shared" ref="AL28" si="190">AL29+AL30+AL31</f>
        <v>0</v>
      </c>
      <c r="AM28" s="25">
        <f t="shared" ref="AM28" si="191">AM29+AM30+AM31</f>
        <v>0</v>
      </c>
      <c r="AN28" s="25">
        <f t="shared" ref="AN28" si="192">AN29+AN30+AN31</f>
        <v>0</v>
      </c>
      <c r="AO28" s="25">
        <f t="shared" ref="AO28" si="193">AO29+AO30+AO31</f>
        <v>0</v>
      </c>
      <c r="AP28" s="25">
        <f t="shared" ref="AP28" si="194">AP29+AP30+AP31</f>
        <v>0</v>
      </c>
      <c r="AQ28" s="25">
        <f t="shared" ref="AQ28" si="195">AQ29+AQ30+AQ31</f>
        <v>0</v>
      </c>
      <c r="AR28" s="25">
        <f t="shared" ref="AR28" si="196">AR29+AR30+AR31</f>
        <v>0</v>
      </c>
      <c r="AS28" s="25">
        <f t="shared" ref="AS28:AU28" si="197">AS29+AS30+AS31</f>
        <v>0</v>
      </c>
      <c r="AT28" s="25">
        <f t="shared" si="197"/>
        <v>0</v>
      </c>
      <c r="AU28" s="25">
        <f t="shared" si="197"/>
        <v>0</v>
      </c>
      <c r="AV28" s="25">
        <f t="shared" ref="AV28" si="198">AV29+AV30+AV31</f>
        <v>0</v>
      </c>
      <c r="AW28" s="25">
        <f t="shared" ref="AW28" si="199">AW29+AW30+AW31</f>
        <v>0</v>
      </c>
      <c r="AX28" s="25">
        <f t="shared" ref="AX28" si="200">AX29+AX30+AX31</f>
        <v>0</v>
      </c>
      <c r="AY28" s="25">
        <f t="shared" ref="AY28" si="201">AY29+AY30+AY31</f>
        <v>0</v>
      </c>
      <c r="AZ28" s="25">
        <f t="shared" ref="AZ28" si="202">AZ29+AZ30+AZ31</f>
        <v>0</v>
      </c>
      <c r="BA28" s="25">
        <f t="shared" ref="BA28:BC28" si="203">BA29+BA30+BA31</f>
        <v>0</v>
      </c>
      <c r="BB28" s="25">
        <f t="shared" si="203"/>
        <v>0</v>
      </c>
      <c r="BC28" s="25">
        <f t="shared" si="203"/>
        <v>0</v>
      </c>
      <c r="BD28" s="25">
        <f t="shared" ref="BD28" si="204">BD29+BD30+BD31</f>
        <v>0</v>
      </c>
      <c r="BE28" s="25">
        <f t="shared" ref="BE28" si="205">BE29+BE30+BE31</f>
        <v>0</v>
      </c>
      <c r="BF28" s="25">
        <f t="shared" ref="BF28" si="206">BF29+BF30+BF31</f>
        <v>0</v>
      </c>
      <c r="BG28" s="25">
        <f t="shared" ref="BG28" si="207">BG29+BG30+BG31</f>
        <v>0</v>
      </c>
      <c r="BH28" s="25">
        <f t="shared" ref="BH28" si="208">BH29+BH30+BH31</f>
        <v>0</v>
      </c>
      <c r="BI28" s="25">
        <f t="shared" ref="BI28" si="209">BI29+BI30+BI31</f>
        <v>0</v>
      </c>
      <c r="BJ28" s="25">
        <f t="shared" ref="BJ28" si="210">BJ29+BJ30+BJ31</f>
        <v>0</v>
      </c>
      <c r="BK28" s="25">
        <f t="shared" ref="BK28" si="211">BK29+BK30+BK31</f>
        <v>0</v>
      </c>
      <c r="BL28" s="25">
        <f t="shared" ref="BL28" si="212">BL29+BL30+BL31</f>
        <v>0</v>
      </c>
      <c r="BM28" s="25">
        <f t="shared" ref="BM28" si="213">BM29+BM30+BM31</f>
        <v>0</v>
      </c>
      <c r="BN28" s="25">
        <f t="shared" ref="BN28" si="214">BN29+BN30+BN31</f>
        <v>0</v>
      </c>
      <c r="BO28" s="25">
        <f t="shared" ref="BO28" si="215">BO29+BO30+BO31</f>
        <v>0</v>
      </c>
      <c r="BP28" s="25">
        <f t="shared" ref="BP28" si="216">BP29+BP30+BP31</f>
        <v>0</v>
      </c>
      <c r="BQ28" s="25">
        <f t="shared" ref="BQ28" si="217">BQ29+BQ30+BQ31</f>
        <v>0</v>
      </c>
      <c r="BR28" s="25">
        <f t="shared" ref="BR28" si="218">BR29+BR30+BR31</f>
        <v>0</v>
      </c>
      <c r="BS28" s="25">
        <f t="shared" ref="BS28" si="219">BS29+BS30+BS31</f>
        <v>0</v>
      </c>
      <c r="BT28" s="25">
        <f t="shared" ref="BT28" si="220">BT29+BT30+BT31</f>
        <v>0</v>
      </c>
      <c r="BU28" s="25">
        <f t="shared" ref="BU28" si="221">BU29+BU30+BU31</f>
        <v>0</v>
      </c>
      <c r="BV28" s="25">
        <f t="shared" ref="BV28" si="222">BV29+BV30+BV31</f>
        <v>0</v>
      </c>
      <c r="BW28" s="25">
        <f t="shared" ref="BW28" si="223">BW29+BW30+BW31</f>
        <v>0</v>
      </c>
      <c r="BX28" s="25">
        <f t="shared" ref="BX28" si="224">BX29+BX30+BX31</f>
        <v>0</v>
      </c>
      <c r="BY28" s="25">
        <f t="shared" ref="BY28" si="225">BY29+BY30+BY31</f>
        <v>0</v>
      </c>
      <c r="BZ28" s="25">
        <f t="shared" ref="BZ28" si="226">BZ29+BZ30+BZ31</f>
        <v>0</v>
      </c>
      <c r="CA28" s="25">
        <f t="shared" ref="CA28" si="227">CA29+CA30+CA31</f>
        <v>0</v>
      </c>
      <c r="CB28" s="25">
        <f t="shared" ref="CB28" si="228">CB29+CB30+CB31</f>
        <v>0</v>
      </c>
      <c r="CC28" s="25">
        <f t="shared" ref="CC28" si="229">CC29+CC30+CC31</f>
        <v>0</v>
      </c>
      <c r="CD28" s="25">
        <f t="shared" ref="CD28" si="230">CD29+CD30+CD31</f>
        <v>0</v>
      </c>
      <c r="CE28" s="25">
        <f t="shared" ref="CE28" si="231">CE29+CE30+CE31</f>
        <v>0</v>
      </c>
      <c r="CF28" s="25">
        <f t="shared" ref="CF28" si="232">CF29+CF30+CF31</f>
        <v>0</v>
      </c>
      <c r="CG28" s="25">
        <f t="shared" ref="CG28" si="233">CG29+CG30+CG31</f>
        <v>0</v>
      </c>
      <c r="CH28" s="25">
        <f t="shared" ref="CH28" si="234">CH29+CH30+CH31</f>
        <v>96.805458884757812</v>
      </c>
      <c r="CI28" s="25">
        <f t="shared" ref="CI28" si="235">CI29+CI30+CI31</f>
        <v>96.805458884757812</v>
      </c>
      <c r="CJ28" s="25">
        <f t="shared" ref="CJ28" si="236">CJ29+CJ30+CJ31</f>
        <v>0</v>
      </c>
      <c r="CK28" s="25">
        <f t="shared" ref="CK28" si="237">CK29+CK30+CK31</f>
        <v>0</v>
      </c>
      <c r="CL28" s="25">
        <f t="shared" ref="CL28" si="238">CL29+CL30+CL31</f>
        <v>0</v>
      </c>
      <c r="CM28" s="25">
        <f t="shared" ref="CM28" si="239">CM29+CM30+CM31</f>
        <v>0</v>
      </c>
      <c r="CN28" s="25">
        <f t="shared" ref="CN28" si="240">CN29+CN30+CN31</f>
        <v>0</v>
      </c>
      <c r="CO28" s="25">
        <f t="shared" ref="CO28" si="241">CO29+CO30+CO31</f>
        <v>0</v>
      </c>
      <c r="CP28" s="25">
        <f t="shared" ref="CP28" si="242">CP29+CP30+CP31</f>
        <v>0</v>
      </c>
      <c r="CQ28" s="25">
        <f t="shared" ref="CQ28" si="243">CQ29+CQ30+CQ31</f>
        <v>0</v>
      </c>
      <c r="CR28" s="25">
        <f t="shared" ref="CR28" si="244">CR29+CR30+CR31</f>
        <v>0</v>
      </c>
      <c r="CS28" s="25">
        <f t="shared" ref="CS28" si="245">CS29+CS30+CS31</f>
        <v>0</v>
      </c>
    </row>
    <row r="29" spans="1:97" ht="37.5" x14ac:dyDescent="0.25">
      <c r="A29" s="22" t="s">
        <v>30</v>
      </c>
      <c r="B29" s="23" t="s">
        <v>53</v>
      </c>
      <c r="C29" s="26" t="s">
        <v>97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8">
        <v>0</v>
      </c>
      <c r="M29" s="28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9">
        <v>0</v>
      </c>
      <c r="CI29" s="29">
        <v>0</v>
      </c>
      <c r="CJ29" s="27">
        <v>0</v>
      </c>
      <c r="CK29" s="27">
        <v>0</v>
      </c>
      <c r="CL29" s="27">
        <v>0</v>
      </c>
      <c r="CM29" s="27">
        <v>0</v>
      </c>
      <c r="CN29" s="27">
        <v>0</v>
      </c>
      <c r="CO29" s="27">
        <v>0</v>
      </c>
      <c r="CP29" s="27">
        <v>0</v>
      </c>
      <c r="CQ29" s="27">
        <v>0</v>
      </c>
      <c r="CR29" s="27">
        <v>0</v>
      </c>
      <c r="CS29" s="27">
        <v>0</v>
      </c>
    </row>
    <row r="30" spans="1:97" ht="37.5" x14ac:dyDescent="0.25">
      <c r="A30" s="22" t="s">
        <v>29</v>
      </c>
      <c r="B30" s="23" t="s">
        <v>54</v>
      </c>
      <c r="C30" s="26" t="s">
        <v>97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8">
        <v>0</v>
      </c>
      <c r="M30" s="28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7">
        <v>0</v>
      </c>
      <c r="BU30" s="27">
        <v>0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9">
        <v>0</v>
      </c>
      <c r="CI30" s="29">
        <v>0</v>
      </c>
      <c r="CJ30" s="27">
        <v>0</v>
      </c>
      <c r="CK30" s="27">
        <v>0</v>
      </c>
      <c r="CL30" s="27">
        <v>0</v>
      </c>
      <c r="CM30" s="27">
        <v>0</v>
      </c>
      <c r="CN30" s="27">
        <v>0</v>
      </c>
      <c r="CO30" s="27">
        <v>0</v>
      </c>
      <c r="CP30" s="27">
        <v>0</v>
      </c>
      <c r="CQ30" s="27">
        <v>0</v>
      </c>
      <c r="CR30" s="27">
        <v>0</v>
      </c>
      <c r="CS30" s="27">
        <v>0</v>
      </c>
    </row>
    <row r="31" spans="1:97" ht="37.5" x14ac:dyDescent="0.25">
      <c r="A31" s="22" t="s">
        <v>24</v>
      </c>
      <c r="B31" s="30" t="s">
        <v>55</v>
      </c>
      <c r="C31" s="31" t="s">
        <v>97</v>
      </c>
      <c r="D31" s="25">
        <f t="shared" ref="D31:AI31" si="246">SUM(D32:D32)</f>
        <v>0</v>
      </c>
      <c r="E31" s="25">
        <f t="shared" si="246"/>
        <v>0</v>
      </c>
      <c r="F31" s="25">
        <f t="shared" si="246"/>
        <v>0</v>
      </c>
      <c r="G31" s="25">
        <f t="shared" si="246"/>
        <v>0</v>
      </c>
      <c r="H31" s="25">
        <f t="shared" si="246"/>
        <v>0</v>
      </c>
      <c r="I31" s="25">
        <f t="shared" si="246"/>
        <v>0</v>
      </c>
      <c r="J31" s="25">
        <f t="shared" si="246"/>
        <v>0</v>
      </c>
      <c r="K31" s="25">
        <f t="shared" si="246"/>
        <v>0</v>
      </c>
      <c r="L31" s="25">
        <f t="shared" si="246"/>
        <v>0</v>
      </c>
      <c r="M31" s="25">
        <f t="shared" si="246"/>
        <v>0</v>
      </c>
      <c r="N31" s="25">
        <f t="shared" si="246"/>
        <v>0</v>
      </c>
      <c r="O31" s="25">
        <f t="shared" si="246"/>
        <v>0</v>
      </c>
      <c r="P31" s="25">
        <f t="shared" si="246"/>
        <v>0</v>
      </c>
      <c r="Q31" s="25">
        <f t="shared" si="246"/>
        <v>0</v>
      </c>
      <c r="R31" s="25">
        <f t="shared" si="246"/>
        <v>0</v>
      </c>
      <c r="S31" s="25">
        <f t="shared" si="246"/>
        <v>0</v>
      </c>
      <c r="T31" s="25">
        <f t="shared" si="246"/>
        <v>0</v>
      </c>
      <c r="U31" s="25">
        <f t="shared" si="246"/>
        <v>0</v>
      </c>
      <c r="V31" s="25">
        <f t="shared" si="246"/>
        <v>0</v>
      </c>
      <c r="W31" s="25">
        <f t="shared" si="246"/>
        <v>0</v>
      </c>
      <c r="X31" s="25">
        <f t="shared" si="246"/>
        <v>0</v>
      </c>
      <c r="Y31" s="25">
        <f t="shared" si="246"/>
        <v>0</v>
      </c>
      <c r="Z31" s="25">
        <f t="shared" si="246"/>
        <v>0</v>
      </c>
      <c r="AA31" s="25">
        <f t="shared" si="246"/>
        <v>0</v>
      </c>
      <c r="AB31" s="25">
        <f t="shared" si="246"/>
        <v>0</v>
      </c>
      <c r="AC31" s="25">
        <f t="shared" si="246"/>
        <v>0</v>
      </c>
      <c r="AD31" s="25">
        <f t="shared" si="246"/>
        <v>0</v>
      </c>
      <c r="AE31" s="25">
        <f t="shared" si="246"/>
        <v>0</v>
      </c>
      <c r="AF31" s="25">
        <f t="shared" si="246"/>
        <v>0</v>
      </c>
      <c r="AG31" s="25">
        <f t="shared" si="246"/>
        <v>0</v>
      </c>
      <c r="AH31" s="25">
        <f t="shared" si="246"/>
        <v>0</v>
      </c>
      <c r="AI31" s="25">
        <f t="shared" si="246"/>
        <v>0</v>
      </c>
      <c r="AJ31" s="25">
        <f t="shared" ref="AJ31:BS31" si="247">SUM(AJ32:AJ32)</f>
        <v>0</v>
      </c>
      <c r="AK31" s="25">
        <f t="shared" si="247"/>
        <v>0</v>
      </c>
      <c r="AL31" s="25">
        <f t="shared" si="247"/>
        <v>0</v>
      </c>
      <c r="AM31" s="25">
        <f t="shared" si="247"/>
        <v>0</v>
      </c>
      <c r="AN31" s="25">
        <f t="shared" si="247"/>
        <v>0</v>
      </c>
      <c r="AO31" s="25">
        <f t="shared" si="247"/>
        <v>0</v>
      </c>
      <c r="AP31" s="25">
        <f t="shared" si="247"/>
        <v>0</v>
      </c>
      <c r="AQ31" s="25">
        <f t="shared" si="247"/>
        <v>0</v>
      </c>
      <c r="AR31" s="25">
        <f t="shared" si="247"/>
        <v>0</v>
      </c>
      <c r="AS31" s="25">
        <f t="shared" si="247"/>
        <v>0</v>
      </c>
      <c r="AT31" s="25">
        <f t="shared" si="247"/>
        <v>0</v>
      </c>
      <c r="AU31" s="25">
        <f t="shared" si="247"/>
        <v>0</v>
      </c>
      <c r="AV31" s="25">
        <f t="shared" si="247"/>
        <v>0</v>
      </c>
      <c r="AW31" s="25">
        <f t="shared" si="247"/>
        <v>0</v>
      </c>
      <c r="AX31" s="25">
        <f t="shared" si="247"/>
        <v>0</v>
      </c>
      <c r="AY31" s="25">
        <f t="shared" si="247"/>
        <v>0</v>
      </c>
      <c r="AZ31" s="25">
        <f t="shared" si="247"/>
        <v>0</v>
      </c>
      <c r="BA31" s="25">
        <f t="shared" si="247"/>
        <v>0</v>
      </c>
      <c r="BB31" s="25">
        <f t="shared" ref="BB31" si="248">SUM(BB32:BB32)</f>
        <v>0</v>
      </c>
      <c r="BC31" s="25">
        <f t="shared" ref="BC31" si="249">SUM(BC32:BC32)</f>
        <v>0</v>
      </c>
      <c r="BD31" s="25">
        <f t="shared" si="247"/>
        <v>0</v>
      </c>
      <c r="BE31" s="25">
        <f t="shared" si="247"/>
        <v>0</v>
      </c>
      <c r="BF31" s="25">
        <f t="shared" si="247"/>
        <v>0</v>
      </c>
      <c r="BG31" s="25">
        <f t="shared" si="247"/>
        <v>0</v>
      </c>
      <c r="BH31" s="25">
        <f t="shared" si="247"/>
        <v>0</v>
      </c>
      <c r="BI31" s="25">
        <f t="shared" si="247"/>
        <v>0</v>
      </c>
      <c r="BJ31" s="25">
        <f t="shared" si="247"/>
        <v>0</v>
      </c>
      <c r="BK31" s="25">
        <f t="shared" si="247"/>
        <v>0</v>
      </c>
      <c r="BL31" s="25">
        <f t="shared" si="247"/>
        <v>0</v>
      </c>
      <c r="BM31" s="25">
        <f t="shared" si="247"/>
        <v>0</v>
      </c>
      <c r="BN31" s="25">
        <f t="shared" si="247"/>
        <v>0</v>
      </c>
      <c r="BO31" s="25">
        <f t="shared" si="247"/>
        <v>0</v>
      </c>
      <c r="BP31" s="25">
        <f t="shared" si="247"/>
        <v>0</v>
      </c>
      <c r="BQ31" s="25">
        <f t="shared" si="247"/>
        <v>0</v>
      </c>
      <c r="BR31" s="25">
        <f t="shared" si="247"/>
        <v>0</v>
      </c>
      <c r="BS31" s="25">
        <f t="shared" si="247"/>
        <v>0</v>
      </c>
      <c r="BT31" s="25">
        <f t="shared" ref="BT31:CS31" si="250">SUM(BT32:BT32)</f>
        <v>0</v>
      </c>
      <c r="BU31" s="25">
        <f t="shared" si="250"/>
        <v>0</v>
      </c>
      <c r="BV31" s="25">
        <f t="shared" si="250"/>
        <v>0</v>
      </c>
      <c r="BW31" s="25">
        <f t="shared" si="250"/>
        <v>0</v>
      </c>
      <c r="BX31" s="25">
        <f t="shared" si="250"/>
        <v>0</v>
      </c>
      <c r="BY31" s="25">
        <f t="shared" si="250"/>
        <v>0</v>
      </c>
      <c r="BZ31" s="25">
        <f t="shared" si="250"/>
        <v>0</v>
      </c>
      <c r="CA31" s="25">
        <f t="shared" si="250"/>
        <v>0</v>
      </c>
      <c r="CB31" s="25">
        <f t="shared" si="250"/>
        <v>0</v>
      </c>
      <c r="CC31" s="25">
        <f t="shared" si="250"/>
        <v>0</v>
      </c>
      <c r="CD31" s="25">
        <f t="shared" si="250"/>
        <v>0</v>
      </c>
      <c r="CE31" s="25">
        <f t="shared" si="250"/>
        <v>0</v>
      </c>
      <c r="CF31" s="25">
        <f t="shared" si="250"/>
        <v>0</v>
      </c>
      <c r="CG31" s="25">
        <f t="shared" si="250"/>
        <v>0</v>
      </c>
      <c r="CH31" s="25">
        <f t="shared" si="250"/>
        <v>96.805458884757812</v>
      </c>
      <c r="CI31" s="25">
        <f t="shared" si="250"/>
        <v>96.805458884757812</v>
      </c>
      <c r="CJ31" s="25">
        <f t="shared" si="250"/>
        <v>0</v>
      </c>
      <c r="CK31" s="25">
        <f t="shared" si="250"/>
        <v>0</v>
      </c>
      <c r="CL31" s="25">
        <f t="shared" si="250"/>
        <v>0</v>
      </c>
      <c r="CM31" s="25">
        <f t="shared" si="250"/>
        <v>0</v>
      </c>
      <c r="CN31" s="25">
        <f t="shared" si="250"/>
        <v>0</v>
      </c>
      <c r="CO31" s="25">
        <f t="shared" si="250"/>
        <v>0</v>
      </c>
      <c r="CP31" s="25">
        <f t="shared" si="250"/>
        <v>0</v>
      </c>
      <c r="CQ31" s="25">
        <f t="shared" si="250"/>
        <v>0</v>
      </c>
      <c r="CR31" s="25">
        <f t="shared" si="250"/>
        <v>0</v>
      </c>
      <c r="CS31" s="25">
        <f t="shared" si="250"/>
        <v>0</v>
      </c>
    </row>
    <row r="32" spans="1:97" ht="54" customHeight="1" x14ac:dyDescent="0.25">
      <c r="A32" s="22" t="s">
        <v>24</v>
      </c>
      <c r="B32" s="32" t="s">
        <v>292</v>
      </c>
      <c r="C32" s="22" t="s">
        <v>147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4">
        <v>0</v>
      </c>
      <c r="M32" s="34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0</v>
      </c>
      <c r="BF32" s="33">
        <v>0</v>
      </c>
      <c r="BG32" s="33">
        <v>0</v>
      </c>
      <c r="BH32" s="33">
        <v>0</v>
      </c>
      <c r="BI32" s="33">
        <v>0</v>
      </c>
      <c r="BJ32" s="33">
        <v>0</v>
      </c>
      <c r="BK32" s="33">
        <v>0</v>
      </c>
      <c r="BL32" s="33">
        <v>0</v>
      </c>
      <c r="BM32" s="33">
        <v>0</v>
      </c>
      <c r="BN32" s="33">
        <v>0</v>
      </c>
      <c r="BO32" s="33">
        <v>0</v>
      </c>
      <c r="BP32" s="33">
        <v>0</v>
      </c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3">
        <v>0</v>
      </c>
      <c r="CB32" s="33">
        <v>0</v>
      </c>
      <c r="CC32" s="33">
        <v>0</v>
      </c>
      <c r="CD32" s="33">
        <v>0</v>
      </c>
      <c r="CE32" s="33">
        <v>0</v>
      </c>
      <c r="CF32" s="33">
        <v>0</v>
      </c>
      <c r="CG32" s="33">
        <v>0</v>
      </c>
      <c r="CH32" s="29">
        <v>96.805458884757812</v>
      </c>
      <c r="CI32" s="29">
        <v>96.805458884757812</v>
      </c>
      <c r="CJ32" s="33">
        <v>0</v>
      </c>
      <c r="CK32" s="33">
        <v>0</v>
      </c>
      <c r="CL32" s="33">
        <v>0</v>
      </c>
      <c r="CM32" s="33">
        <v>0</v>
      </c>
      <c r="CN32" s="33">
        <v>0</v>
      </c>
      <c r="CO32" s="33">
        <v>0</v>
      </c>
      <c r="CP32" s="33">
        <v>0</v>
      </c>
      <c r="CQ32" s="33">
        <v>0</v>
      </c>
      <c r="CR32" s="33">
        <v>0</v>
      </c>
      <c r="CS32" s="33">
        <v>0</v>
      </c>
    </row>
    <row r="33" spans="1:97" ht="18.75" x14ac:dyDescent="0.25">
      <c r="A33" s="22" t="s">
        <v>2</v>
      </c>
      <c r="B33" s="35" t="s">
        <v>57</v>
      </c>
      <c r="C33" s="36" t="s">
        <v>97</v>
      </c>
      <c r="D33" s="37">
        <f>D34+D35</f>
        <v>0</v>
      </c>
      <c r="E33" s="37">
        <f t="shared" ref="E33:BT33" si="251">E34+E35</f>
        <v>0</v>
      </c>
      <c r="F33" s="37">
        <f t="shared" si="251"/>
        <v>0</v>
      </c>
      <c r="G33" s="37">
        <f t="shared" si="251"/>
        <v>0</v>
      </c>
      <c r="H33" s="37">
        <f t="shared" si="251"/>
        <v>0</v>
      </c>
      <c r="I33" s="37">
        <f t="shared" si="251"/>
        <v>0</v>
      </c>
      <c r="J33" s="37">
        <f t="shared" si="251"/>
        <v>0</v>
      </c>
      <c r="K33" s="37">
        <f t="shared" si="251"/>
        <v>0</v>
      </c>
      <c r="L33" s="37">
        <f t="shared" si="251"/>
        <v>0</v>
      </c>
      <c r="M33" s="37">
        <f t="shared" si="251"/>
        <v>0</v>
      </c>
      <c r="N33" s="37">
        <f t="shared" si="251"/>
        <v>0</v>
      </c>
      <c r="O33" s="37">
        <f t="shared" si="251"/>
        <v>0</v>
      </c>
      <c r="P33" s="37">
        <f t="shared" si="251"/>
        <v>0</v>
      </c>
      <c r="Q33" s="37">
        <f t="shared" si="251"/>
        <v>0</v>
      </c>
      <c r="R33" s="37">
        <f t="shared" si="251"/>
        <v>0</v>
      </c>
      <c r="S33" s="37">
        <f t="shared" si="251"/>
        <v>0</v>
      </c>
      <c r="T33" s="37">
        <f t="shared" si="251"/>
        <v>0</v>
      </c>
      <c r="U33" s="37">
        <f t="shared" si="251"/>
        <v>0</v>
      </c>
      <c r="V33" s="37">
        <f t="shared" si="251"/>
        <v>0</v>
      </c>
      <c r="W33" s="37">
        <f t="shared" si="251"/>
        <v>0</v>
      </c>
      <c r="X33" s="37">
        <f t="shared" si="251"/>
        <v>0</v>
      </c>
      <c r="Y33" s="37">
        <f t="shared" si="251"/>
        <v>0</v>
      </c>
      <c r="Z33" s="37">
        <f t="shared" si="251"/>
        <v>0</v>
      </c>
      <c r="AA33" s="37">
        <f t="shared" si="251"/>
        <v>0</v>
      </c>
      <c r="AB33" s="37">
        <f t="shared" si="251"/>
        <v>0</v>
      </c>
      <c r="AC33" s="37">
        <f t="shared" si="251"/>
        <v>0</v>
      </c>
      <c r="AD33" s="37">
        <f t="shared" si="251"/>
        <v>0</v>
      </c>
      <c r="AE33" s="37">
        <f t="shared" si="251"/>
        <v>0</v>
      </c>
      <c r="AF33" s="37">
        <f t="shared" si="251"/>
        <v>0</v>
      </c>
      <c r="AG33" s="37">
        <f t="shared" si="251"/>
        <v>0</v>
      </c>
      <c r="AH33" s="37">
        <f t="shared" si="251"/>
        <v>0</v>
      </c>
      <c r="AI33" s="37">
        <f t="shared" si="251"/>
        <v>0</v>
      </c>
      <c r="AJ33" s="37">
        <f t="shared" si="251"/>
        <v>0</v>
      </c>
      <c r="AK33" s="37">
        <f t="shared" si="251"/>
        <v>0</v>
      </c>
      <c r="AL33" s="37">
        <f t="shared" si="251"/>
        <v>0</v>
      </c>
      <c r="AM33" s="37">
        <f t="shared" si="251"/>
        <v>0</v>
      </c>
      <c r="AN33" s="37">
        <f t="shared" si="251"/>
        <v>0</v>
      </c>
      <c r="AO33" s="37">
        <f t="shared" si="251"/>
        <v>0</v>
      </c>
      <c r="AP33" s="37">
        <f t="shared" si="251"/>
        <v>0</v>
      </c>
      <c r="AQ33" s="37">
        <f t="shared" si="251"/>
        <v>0</v>
      </c>
      <c r="AR33" s="37">
        <f t="shared" si="251"/>
        <v>0</v>
      </c>
      <c r="AS33" s="37">
        <f t="shared" si="251"/>
        <v>0</v>
      </c>
      <c r="AT33" s="37">
        <f t="shared" si="251"/>
        <v>0</v>
      </c>
      <c r="AU33" s="37">
        <f t="shared" si="251"/>
        <v>0</v>
      </c>
      <c r="AV33" s="37">
        <f t="shared" si="251"/>
        <v>0</v>
      </c>
      <c r="AW33" s="37">
        <f t="shared" si="251"/>
        <v>0</v>
      </c>
      <c r="AX33" s="37">
        <f t="shared" si="251"/>
        <v>0</v>
      </c>
      <c r="AY33" s="37">
        <f t="shared" si="251"/>
        <v>0</v>
      </c>
      <c r="AZ33" s="37">
        <f t="shared" si="251"/>
        <v>0</v>
      </c>
      <c r="BA33" s="37">
        <f t="shared" si="251"/>
        <v>0</v>
      </c>
      <c r="BB33" s="37">
        <f t="shared" ref="BB33:BC33" si="252">BB34+BB35</f>
        <v>0</v>
      </c>
      <c r="BC33" s="37">
        <f t="shared" si="252"/>
        <v>0</v>
      </c>
      <c r="BD33" s="37">
        <f t="shared" si="251"/>
        <v>0</v>
      </c>
      <c r="BE33" s="37">
        <f t="shared" si="251"/>
        <v>0</v>
      </c>
      <c r="BF33" s="37">
        <f t="shared" si="251"/>
        <v>0</v>
      </c>
      <c r="BG33" s="37">
        <f t="shared" si="251"/>
        <v>0</v>
      </c>
      <c r="BH33" s="37">
        <f t="shared" si="251"/>
        <v>0</v>
      </c>
      <c r="BI33" s="37">
        <f t="shared" si="251"/>
        <v>0</v>
      </c>
      <c r="BJ33" s="37">
        <f t="shared" si="251"/>
        <v>0</v>
      </c>
      <c r="BK33" s="37">
        <f t="shared" si="251"/>
        <v>0</v>
      </c>
      <c r="BL33" s="37">
        <f t="shared" si="251"/>
        <v>0</v>
      </c>
      <c r="BM33" s="37">
        <f t="shared" si="251"/>
        <v>0</v>
      </c>
      <c r="BN33" s="37">
        <f t="shared" si="251"/>
        <v>0</v>
      </c>
      <c r="BO33" s="37">
        <f t="shared" si="251"/>
        <v>0</v>
      </c>
      <c r="BP33" s="37">
        <f t="shared" si="251"/>
        <v>0</v>
      </c>
      <c r="BQ33" s="37">
        <f t="shared" si="251"/>
        <v>0</v>
      </c>
      <c r="BR33" s="37">
        <f t="shared" si="251"/>
        <v>0</v>
      </c>
      <c r="BS33" s="37">
        <f t="shared" si="251"/>
        <v>0</v>
      </c>
      <c r="BT33" s="37">
        <f t="shared" si="251"/>
        <v>0</v>
      </c>
      <c r="BU33" s="37">
        <f t="shared" ref="BU33:CS33" si="253">BU34+BU35</f>
        <v>0</v>
      </c>
      <c r="BV33" s="37">
        <f t="shared" si="253"/>
        <v>0</v>
      </c>
      <c r="BW33" s="37">
        <f t="shared" si="253"/>
        <v>0</v>
      </c>
      <c r="BX33" s="37">
        <f t="shared" si="253"/>
        <v>0</v>
      </c>
      <c r="BY33" s="37">
        <f t="shared" si="253"/>
        <v>0</v>
      </c>
      <c r="BZ33" s="37">
        <f t="shared" si="253"/>
        <v>0</v>
      </c>
      <c r="CA33" s="37">
        <f t="shared" si="253"/>
        <v>0</v>
      </c>
      <c r="CB33" s="37">
        <f t="shared" si="253"/>
        <v>0</v>
      </c>
      <c r="CC33" s="37">
        <f t="shared" si="253"/>
        <v>0</v>
      </c>
      <c r="CD33" s="37">
        <f t="shared" si="253"/>
        <v>0</v>
      </c>
      <c r="CE33" s="37">
        <f t="shared" si="253"/>
        <v>0</v>
      </c>
      <c r="CF33" s="37">
        <f t="shared" si="253"/>
        <v>0</v>
      </c>
      <c r="CG33" s="37">
        <f t="shared" si="253"/>
        <v>0</v>
      </c>
      <c r="CH33" s="37">
        <f t="shared" si="253"/>
        <v>0</v>
      </c>
      <c r="CI33" s="37">
        <f t="shared" si="253"/>
        <v>0</v>
      </c>
      <c r="CJ33" s="37">
        <f t="shared" si="253"/>
        <v>0</v>
      </c>
      <c r="CK33" s="37">
        <f t="shared" si="253"/>
        <v>0</v>
      </c>
      <c r="CL33" s="37">
        <f t="shared" si="253"/>
        <v>0</v>
      </c>
      <c r="CM33" s="37">
        <f t="shared" si="253"/>
        <v>0</v>
      </c>
      <c r="CN33" s="37">
        <f t="shared" si="253"/>
        <v>0</v>
      </c>
      <c r="CO33" s="37">
        <f t="shared" si="253"/>
        <v>0</v>
      </c>
      <c r="CP33" s="37">
        <f t="shared" si="253"/>
        <v>0</v>
      </c>
      <c r="CQ33" s="37">
        <f t="shared" si="253"/>
        <v>0</v>
      </c>
      <c r="CR33" s="37">
        <f t="shared" si="253"/>
        <v>0</v>
      </c>
      <c r="CS33" s="37">
        <f t="shared" si="253"/>
        <v>0</v>
      </c>
    </row>
    <row r="34" spans="1:97" ht="37.5" x14ac:dyDescent="0.25">
      <c r="A34" s="22" t="s">
        <v>28</v>
      </c>
      <c r="B34" s="23" t="s">
        <v>58</v>
      </c>
      <c r="C34" s="26" t="s">
        <v>97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4">
        <v>0</v>
      </c>
      <c r="M34" s="34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29">
        <v>0</v>
      </c>
      <c r="CI34" s="29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  <c r="CR34" s="33">
        <v>0</v>
      </c>
      <c r="CS34" s="33">
        <v>0</v>
      </c>
    </row>
    <row r="35" spans="1:97" ht="37.5" x14ac:dyDescent="0.25">
      <c r="A35" s="22" t="s">
        <v>56</v>
      </c>
      <c r="B35" s="23" t="s">
        <v>59</v>
      </c>
      <c r="C35" s="26" t="s">
        <v>97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4">
        <v>0</v>
      </c>
      <c r="M35" s="34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29">
        <v>0</v>
      </c>
      <c r="CI35" s="29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</row>
    <row r="36" spans="1:97" ht="37.5" x14ac:dyDescent="0.25">
      <c r="A36" s="22" t="s">
        <v>3</v>
      </c>
      <c r="B36" s="23" t="s">
        <v>60</v>
      </c>
      <c r="C36" s="38" t="s">
        <v>97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29">
        <v>0</v>
      </c>
      <c r="CI36" s="29">
        <v>0</v>
      </c>
      <c r="CJ36" s="37">
        <v>0</v>
      </c>
      <c r="CK36" s="37">
        <v>0</v>
      </c>
      <c r="CL36" s="37">
        <v>0</v>
      </c>
      <c r="CM36" s="37">
        <v>0</v>
      </c>
      <c r="CN36" s="37">
        <v>0</v>
      </c>
      <c r="CO36" s="37">
        <v>0</v>
      </c>
      <c r="CP36" s="37">
        <v>0</v>
      </c>
      <c r="CQ36" s="37">
        <v>0</v>
      </c>
      <c r="CR36" s="37">
        <v>0</v>
      </c>
      <c r="CS36" s="37">
        <v>0</v>
      </c>
    </row>
    <row r="37" spans="1:97" ht="37.5" x14ac:dyDescent="0.25">
      <c r="A37" s="22" t="s">
        <v>14</v>
      </c>
      <c r="B37" s="23" t="s">
        <v>60</v>
      </c>
      <c r="C37" s="26" t="s">
        <v>97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4">
        <v>0</v>
      </c>
      <c r="M37" s="34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29">
        <v>0</v>
      </c>
      <c r="CI37" s="29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  <c r="CR37" s="33">
        <v>0</v>
      </c>
      <c r="CS37" s="33">
        <v>0</v>
      </c>
    </row>
    <row r="38" spans="1:97" ht="56.25" x14ac:dyDescent="0.25">
      <c r="A38" s="22" t="s">
        <v>15</v>
      </c>
      <c r="B38" s="23" t="s">
        <v>61</v>
      </c>
      <c r="C38" s="26" t="s">
        <v>97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4">
        <v>0</v>
      </c>
      <c r="M38" s="34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29">
        <v>0</v>
      </c>
      <c r="CI38" s="29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</row>
    <row r="39" spans="1:97" ht="56.25" x14ac:dyDescent="0.25">
      <c r="A39" s="22" t="s">
        <v>15</v>
      </c>
      <c r="B39" s="23" t="s">
        <v>62</v>
      </c>
      <c r="C39" s="26" t="s">
        <v>97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4">
        <v>0</v>
      </c>
      <c r="M39" s="34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3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3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29">
        <v>0</v>
      </c>
      <c r="CI39" s="29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</row>
    <row r="40" spans="1:97" ht="56.25" x14ac:dyDescent="0.25">
      <c r="A40" s="22" t="s">
        <v>15</v>
      </c>
      <c r="B40" s="23" t="s">
        <v>63</v>
      </c>
      <c r="C40" s="26" t="s">
        <v>97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4">
        <v>0</v>
      </c>
      <c r="M40" s="34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29">
        <v>0</v>
      </c>
      <c r="CI40" s="29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</row>
    <row r="41" spans="1:97" ht="56.25" x14ac:dyDescent="0.25">
      <c r="A41" s="22" t="s">
        <v>98</v>
      </c>
      <c r="B41" s="23" t="s">
        <v>61</v>
      </c>
      <c r="C41" s="26" t="s">
        <v>97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4">
        <v>0</v>
      </c>
      <c r="M41" s="34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29">
        <v>0</v>
      </c>
      <c r="CI41" s="29">
        <v>0</v>
      </c>
      <c r="CJ41" s="33">
        <v>0</v>
      </c>
      <c r="CK41" s="33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0</v>
      </c>
      <c r="CS41" s="33">
        <v>0</v>
      </c>
    </row>
    <row r="42" spans="1:97" ht="56.25" x14ac:dyDescent="0.25">
      <c r="A42" s="22" t="s">
        <v>98</v>
      </c>
      <c r="B42" s="23" t="s">
        <v>62</v>
      </c>
      <c r="C42" s="26" t="s">
        <v>97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4">
        <v>0</v>
      </c>
      <c r="M42" s="34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9"/>
      <c r="AU42" s="39"/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29">
        <v>0</v>
      </c>
      <c r="CI42" s="29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</row>
    <row r="43" spans="1:97" ht="56.25" x14ac:dyDescent="0.25">
      <c r="A43" s="22" t="s">
        <v>98</v>
      </c>
      <c r="B43" s="23" t="s">
        <v>63</v>
      </c>
      <c r="C43" s="26" t="s">
        <v>97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4">
        <v>0</v>
      </c>
      <c r="M43" s="34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0</v>
      </c>
      <c r="CG43" s="33">
        <v>0</v>
      </c>
      <c r="CH43" s="29">
        <v>0</v>
      </c>
      <c r="CI43" s="29">
        <v>0</v>
      </c>
      <c r="CJ43" s="33">
        <v>0</v>
      </c>
      <c r="CK43" s="33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</row>
    <row r="44" spans="1:97" ht="56.25" x14ac:dyDescent="0.25">
      <c r="A44" s="22" t="s">
        <v>99</v>
      </c>
      <c r="B44" s="23" t="s">
        <v>61</v>
      </c>
      <c r="C44" s="26" t="s">
        <v>97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4">
        <v>0</v>
      </c>
      <c r="M44" s="34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29">
        <v>0</v>
      </c>
      <c r="CI44" s="29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</row>
    <row r="45" spans="1:97" ht="56.25" x14ac:dyDescent="0.25">
      <c r="A45" s="22" t="s">
        <v>99</v>
      </c>
      <c r="B45" s="23" t="s">
        <v>62</v>
      </c>
      <c r="C45" s="26" t="s">
        <v>97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4">
        <v>0</v>
      </c>
      <c r="M45" s="34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v>0</v>
      </c>
      <c r="BZ45" s="33">
        <v>0</v>
      </c>
      <c r="CA45" s="33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29">
        <v>0</v>
      </c>
      <c r="CI45" s="29">
        <v>0</v>
      </c>
      <c r="CJ45" s="33">
        <v>0</v>
      </c>
      <c r="CK45" s="33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  <c r="CR45" s="33">
        <v>0</v>
      </c>
      <c r="CS45" s="33">
        <v>0</v>
      </c>
    </row>
    <row r="46" spans="1:97" ht="56.25" x14ac:dyDescent="0.25">
      <c r="A46" s="22" t="s">
        <v>99</v>
      </c>
      <c r="B46" s="23" t="s">
        <v>63</v>
      </c>
      <c r="C46" s="26" t="s">
        <v>97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4">
        <v>0</v>
      </c>
      <c r="M46" s="34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>
        <v>0</v>
      </c>
      <c r="BH46" s="33">
        <v>0</v>
      </c>
      <c r="BI46" s="33">
        <v>0</v>
      </c>
      <c r="BJ46" s="33">
        <v>0</v>
      </c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  <c r="BW46" s="33">
        <v>0</v>
      </c>
      <c r="BX46" s="33">
        <v>0</v>
      </c>
      <c r="BY46" s="33">
        <v>0</v>
      </c>
      <c r="BZ46" s="33">
        <v>0</v>
      </c>
      <c r="CA46" s="33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29">
        <v>0</v>
      </c>
      <c r="CI46" s="29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33">
        <v>0</v>
      </c>
    </row>
    <row r="47" spans="1:97" ht="56.25" x14ac:dyDescent="0.25">
      <c r="A47" s="22" t="s">
        <v>100</v>
      </c>
      <c r="B47" s="23" t="s">
        <v>61</v>
      </c>
      <c r="C47" s="26" t="s">
        <v>97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4">
        <v>0</v>
      </c>
      <c r="M47" s="34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9"/>
      <c r="AU47" s="39"/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29">
        <v>0</v>
      </c>
      <c r="CI47" s="29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</row>
    <row r="48" spans="1:97" ht="56.25" x14ac:dyDescent="0.25">
      <c r="A48" s="22" t="s">
        <v>100</v>
      </c>
      <c r="B48" s="23" t="s">
        <v>62</v>
      </c>
      <c r="C48" s="26" t="s">
        <v>97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4">
        <v>0</v>
      </c>
      <c r="M48" s="34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29">
        <v>0</v>
      </c>
      <c r="CI48" s="29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</row>
    <row r="49" spans="1:97" ht="56.25" x14ac:dyDescent="0.25">
      <c r="A49" s="22" t="s">
        <v>100</v>
      </c>
      <c r="B49" s="23" t="s">
        <v>63</v>
      </c>
      <c r="C49" s="26" t="s">
        <v>97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4">
        <v>0</v>
      </c>
      <c r="M49" s="34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29">
        <v>0</v>
      </c>
      <c r="CI49" s="29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</row>
    <row r="50" spans="1:97" ht="56.25" x14ac:dyDescent="0.25">
      <c r="A50" s="22" t="s">
        <v>4</v>
      </c>
      <c r="B50" s="23" t="s">
        <v>64</v>
      </c>
      <c r="C50" s="26" t="s">
        <v>97</v>
      </c>
      <c r="D50" s="37">
        <f t="shared" ref="D50:AI50" si="254">D51+D53</f>
        <v>10</v>
      </c>
      <c r="E50" s="37">
        <f t="shared" si="254"/>
        <v>10</v>
      </c>
      <c r="F50" s="37">
        <f t="shared" si="254"/>
        <v>0</v>
      </c>
      <c r="G50" s="37">
        <f t="shared" si="254"/>
        <v>0</v>
      </c>
      <c r="H50" s="37">
        <f t="shared" si="254"/>
        <v>0</v>
      </c>
      <c r="I50" s="37">
        <f t="shared" si="254"/>
        <v>0</v>
      </c>
      <c r="J50" s="37">
        <f t="shared" si="254"/>
        <v>0</v>
      </c>
      <c r="K50" s="37">
        <f t="shared" si="254"/>
        <v>0</v>
      </c>
      <c r="L50" s="37">
        <f t="shared" si="254"/>
        <v>0</v>
      </c>
      <c r="M50" s="37">
        <f t="shared" si="254"/>
        <v>0</v>
      </c>
      <c r="N50" s="37">
        <f t="shared" si="254"/>
        <v>0</v>
      </c>
      <c r="O50" s="37">
        <f t="shared" si="254"/>
        <v>0</v>
      </c>
      <c r="P50" s="37">
        <f t="shared" si="254"/>
        <v>0</v>
      </c>
      <c r="Q50" s="37">
        <f t="shared" si="254"/>
        <v>0</v>
      </c>
      <c r="R50" s="37">
        <f t="shared" si="254"/>
        <v>0</v>
      </c>
      <c r="S50" s="37">
        <f t="shared" si="254"/>
        <v>0</v>
      </c>
      <c r="T50" s="37">
        <f t="shared" si="254"/>
        <v>0</v>
      </c>
      <c r="U50" s="37">
        <f t="shared" si="254"/>
        <v>0</v>
      </c>
      <c r="V50" s="37">
        <f t="shared" si="254"/>
        <v>0</v>
      </c>
      <c r="W50" s="37">
        <f t="shared" si="254"/>
        <v>0</v>
      </c>
      <c r="X50" s="37">
        <f t="shared" si="254"/>
        <v>0</v>
      </c>
      <c r="Y50" s="37">
        <f t="shared" si="254"/>
        <v>0</v>
      </c>
      <c r="Z50" s="37">
        <f t="shared" si="254"/>
        <v>0</v>
      </c>
      <c r="AA50" s="37">
        <f t="shared" si="254"/>
        <v>0</v>
      </c>
      <c r="AB50" s="37">
        <f t="shared" si="254"/>
        <v>2</v>
      </c>
      <c r="AC50" s="37">
        <f t="shared" si="254"/>
        <v>2</v>
      </c>
      <c r="AD50" s="37">
        <f t="shared" si="254"/>
        <v>0</v>
      </c>
      <c r="AE50" s="37">
        <f t="shared" si="254"/>
        <v>0</v>
      </c>
      <c r="AF50" s="37">
        <f t="shared" si="254"/>
        <v>0</v>
      </c>
      <c r="AG50" s="37">
        <f t="shared" si="254"/>
        <v>0</v>
      </c>
      <c r="AH50" s="37">
        <f t="shared" si="254"/>
        <v>0</v>
      </c>
      <c r="AI50" s="37">
        <f t="shared" si="254"/>
        <v>0</v>
      </c>
      <c r="AJ50" s="37">
        <f t="shared" ref="AJ50:BS50" si="255">AJ51+AJ53</f>
        <v>0</v>
      </c>
      <c r="AK50" s="37">
        <f t="shared" si="255"/>
        <v>0</v>
      </c>
      <c r="AL50" s="37">
        <f t="shared" si="255"/>
        <v>0</v>
      </c>
      <c r="AM50" s="37">
        <f t="shared" si="255"/>
        <v>0</v>
      </c>
      <c r="AN50" s="37">
        <f t="shared" si="255"/>
        <v>0</v>
      </c>
      <c r="AO50" s="37">
        <f t="shared" si="255"/>
        <v>0</v>
      </c>
      <c r="AP50" s="37">
        <f t="shared" si="255"/>
        <v>0</v>
      </c>
      <c r="AQ50" s="37">
        <f t="shared" si="255"/>
        <v>0</v>
      </c>
      <c r="AR50" s="37">
        <f t="shared" si="255"/>
        <v>0</v>
      </c>
      <c r="AS50" s="37">
        <f t="shared" si="255"/>
        <v>0</v>
      </c>
      <c r="AT50" s="40"/>
      <c r="AU50" s="40"/>
      <c r="AV50" s="37">
        <f t="shared" si="255"/>
        <v>0</v>
      </c>
      <c r="AW50" s="37">
        <f t="shared" si="255"/>
        <v>0</v>
      </c>
      <c r="AX50" s="37">
        <f t="shared" si="255"/>
        <v>0</v>
      </c>
      <c r="AY50" s="37">
        <f t="shared" si="255"/>
        <v>0</v>
      </c>
      <c r="AZ50" s="37">
        <f t="shared" si="255"/>
        <v>0</v>
      </c>
      <c r="BA50" s="37">
        <f t="shared" si="255"/>
        <v>0</v>
      </c>
      <c r="BB50" s="37">
        <f t="shared" ref="BB50" si="256">BB51+BB53</f>
        <v>0</v>
      </c>
      <c r="BC50" s="37">
        <f t="shared" ref="BC50" si="257">BC51+BC53</f>
        <v>0</v>
      </c>
      <c r="BD50" s="37">
        <f t="shared" si="255"/>
        <v>0</v>
      </c>
      <c r="BE50" s="37">
        <f t="shared" si="255"/>
        <v>0</v>
      </c>
      <c r="BF50" s="37">
        <f t="shared" si="255"/>
        <v>0</v>
      </c>
      <c r="BG50" s="37">
        <f t="shared" si="255"/>
        <v>0</v>
      </c>
      <c r="BH50" s="37">
        <f t="shared" si="255"/>
        <v>0</v>
      </c>
      <c r="BI50" s="37">
        <f t="shared" si="255"/>
        <v>0</v>
      </c>
      <c r="BJ50" s="37">
        <f t="shared" si="255"/>
        <v>0</v>
      </c>
      <c r="BK50" s="37">
        <f t="shared" si="255"/>
        <v>0</v>
      </c>
      <c r="BL50" s="37">
        <f t="shared" si="255"/>
        <v>0</v>
      </c>
      <c r="BM50" s="37">
        <f t="shared" si="255"/>
        <v>0</v>
      </c>
      <c r="BN50" s="37">
        <f t="shared" si="255"/>
        <v>0</v>
      </c>
      <c r="BO50" s="37">
        <f t="shared" si="255"/>
        <v>0</v>
      </c>
      <c r="BP50" s="37">
        <f t="shared" si="255"/>
        <v>0</v>
      </c>
      <c r="BQ50" s="37">
        <f t="shared" si="255"/>
        <v>0</v>
      </c>
      <c r="BR50" s="37">
        <f t="shared" si="255"/>
        <v>0</v>
      </c>
      <c r="BS50" s="37">
        <f t="shared" si="255"/>
        <v>0</v>
      </c>
      <c r="BT50" s="37">
        <f t="shared" ref="BT50:CS50" si="258">BT51+BT53</f>
        <v>0</v>
      </c>
      <c r="BU50" s="37">
        <f t="shared" si="258"/>
        <v>0</v>
      </c>
      <c r="BV50" s="37">
        <f t="shared" si="258"/>
        <v>0</v>
      </c>
      <c r="BW50" s="37">
        <f t="shared" si="258"/>
        <v>0</v>
      </c>
      <c r="BX50" s="37">
        <f t="shared" si="258"/>
        <v>0</v>
      </c>
      <c r="BY50" s="37">
        <f t="shared" si="258"/>
        <v>0</v>
      </c>
      <c r="BZ50" s="37">
        <f t="shared" si="258"/>
        <v>0</v>
      </c>
      <c r="CA50" s="37">
        <f t="shared" si="258"/>
        <v>0</v>
      </c>
      <c r="CB50" s="37">
        <f t="shared" si="258"/>
        <v>0</v>
      </c>
      <c r="CC50" s="37">
        <f t="shared" si="258"/>
        <v>0</v>
      </c>
      <c r="CD50" s="37">
        <f t="shared" si="258"/>
        <v>0</v>
      </c>
      <c r="CE50" s="37">
        <f t="shared" si="258"/>
        <v>0</v>
      </c>
      <c r="CF50" s="37">
        <f t="shared" si="258"/>
        <v>0</v>
      </c>
      <c r="CG50" s="37">
        <f t="shared" si="258"/>
        <v>0</v>
      </c>
      <c r="CH50" s="37">
        <f t="shared" si="258"/>
        <v>89.309971377113754</v>
      </c>
      <c r="CI50" s="37">
        <f t="shared" si="258"/>
        <v>89.309971377113754</v>
      </c>
      <c r="CJ50" s="37">
        <f t="shared" si="258"/>
        <v>0</v>
      </c>
      <c r="CK50" s="37">
        <f t="shared" si="258"/>
        <v>0</v>
      </c>
      <c r="CL50" s="37">
        <f t="shared" si="258"/>
        <v>0</v>
      </c>
      <c r="CM50" s="37">
        <f t="shared" si="258"/>
        <v>0</v>
      </c>
      <c r="CN50" s="37">
        <f t="shared" si="258"/>
        <v>0</v>
      </c>
      <c r="CO50" s="37">
        <f t="shared" si="258"/>
        <v>0</v>
      </c>
      <c r="CP50" s="37">
        <f t="shared" si="258"/>
        <v>0</v>
      </c>
      <c r="CQ50" s="37">
        <f t="shared" si="258"/>
        <v>0</v>
      </c>
      <c r="CR50" s="37">
        <f t="shared" si="258"/>
        <v>0</v>
      </c>
      <c r="CS50" s="37">
        <f t="shared" si="258"/>
        <v>0</v>
      </c>
    </row>
    <row r="51" spans="1:97" ht="37.5" x14ac:dyDescent="0.25">
      <c r="A51" s="22" t="s">
        <v>27</v>
      </c>
      <c r="B51" s="23" t="s">
        <v>65</v>
      </c>
      <c r="C51" s="26" t="s">
        <v>97</v>
      </c>
      <c r="D51" s="41">
        <f t="shared" ref="D51:AI51" si="259">SUM(D52:D52)</f>
        <v>0</v>
      </c>
      <c r="E51" s="41">
        <f t="shared" si="259"/>
        <v>0</v>
      </c>
      <c r="F51" s="41">
        <f t="shared" si="259"/>
        <v>0</v>
      </c>
      <c r="G51" s="41">
        <f t="shared" si="259"/>
        <v>0</v>
      </c>
      <c r="H51" s="41">
        <f t="shared" si="259"/>
        <v>0</v>
      </c>
      <c r="I51" s="41">
        <f t="shared" si="259"/>
        <v>0</v>
      </c>
      <c r="J51" s="41">
        <f t="shared" si="259"/>
        <v>0</v>
      </c>
      <c r="K51" s="41">
        <f t="shared" si="259"/>
        <v>0</v>
      </c>
      <c r="L51" s="41">
        <f t="shared" si="259"/>
        <v>0</v>
      </c>
      <c r="M51" s="41">
        <f t="shared" si="259"/>
        <v>0</v>
      </c>
      <c r="N51" s="41">
        <f t="shared" si="259"/>
        <v>0</v>
      </c>
      <c r="O51" s="41">
        <f t="shared" si="259"/>
        <v>0</v>
      </c>
      <c r="P51" s="41">
        <f t="shared" si="259"/>
        <v>0</v>
      </c>
      <c r="Q51" s="41">
        <f t="shared" si="259"/>
        <v>0</v>
      </c>
      <c r="R51" s="41">
        <f t="shared" si="259"/>
        <v>0</v>
      </c>
      <c r="S51" s="41">
        <f t="shared" si="259"/>
        <v>0</v>
      </c>
      <c r="T51" s="41">
        <f t="shared" si="259"/>
        <v>0</v>
      </c>
      <c r="U51" s="41">
        <f t="shared" si="259"/>
        <v>0</v>
      </c>
      <c r="V51" s="41">
        <f t="shared" si="259"/>
        <v>0</v>
      </c>
      <c r="W51" s="41">
        <f t="shared" si="259"/>
        <v>0</v>
      </c>
      <c r="X51" s="41">
        <f t="shared" si="259"/>
        <v>0</v>
      </c>
      <c r="Y51" s="41">
        <f t="shared" si="259"/>
        <v>0</v>
      </c>
      <c r="Z51" s="41">
        <f t="shared" si="259"/>
        <v>0</v>
      </c>
      <c r="AA51" s="41">
        <f t="shared" si="259"/>
        <v>0</v>
      </c>
      <c r="AB51" s="41">
        <f t="shared" si="259"/>
        <v>2</v>
      </c>
      <c r="AC51" s="41">
        <f t="shared" si="259"/>
        <v>2</v>
      </c>
      <c r="AD51" s="41">
        <f t="shared" si="259"/>
        <v>0</v>
      </c>
      <c r="AE51" s="41">
        <f t="shared" si="259"/>
        <v>0</v>
      </c>
      <c r="AF51" s="41">
        <f t="shared" si="259"/>
        <v>0</v>
      </c>
      <c r="AG51" s="41">
        <f t="shared" si="259"/>
        <v>0</v>
      </c>
      <c r="AH51" s="41">
        <f t="shared" si="259"/>
        <v>0</v>
      </c>
      <c r="AI51" s="41">
        <f t="shared" si="259"/>
        <v>0</v>
      </c>
      <c r="AJ51" s="41">
        <f t="shared" ref="AJ51:BS51" si="260">SUM(AJ52:AJ52)</f>
        <v>0</v>
      </c>
      <c r="AK51" s="41">
        <f t="shared" si="260"/>
        <v>0</v>
      </c>
      <c r="AL51" s="41">
        <f t="shared" si="260"/>
        <v>0</v>
      </c>
      <c r="AM51" s="41">
        <f t="shared" si="260"/>
        <v>0</v>
      </c>
      <c r="AN51" s="41">
        <f t="shared" si="260"/>
        <v>0</v>
      </c>
      <c r="AO51" s="41">
        <f t="shared" si="260"/>
        <v>0</v>
      </c>
      <c r="AP51" s="41">
        <f t="shared" si="260"/>
        <v>0</v>
      </c>
      <c r="AQ51" s="41">
        <f t="shared" si="260"/>
        <v>0</v>
      </c>
      <c r="AR51" s="41">
        <f t="shared" si="260"/>
        <v>0</v>
      </c>
      <c r="AS51" s="41">
        <f t="shared" si="260"/>
        <v>0</v>
      </c>
      <c r="AT51" s="41">
        <f t="shared" si="260"/>
        <v>0</v>
      </c>
      <c r="AU51" s="41">
        <f t="shared" si="260"/>
        <v>0</v>
      </c>
      <c r="AV51" s="41">
        <f t="shared" si="260"/>
        <v>0</v>
      </c>
      <c r="AW51" s="41">
        <f t="shared" si="260"/>
        <v>0</v>
      </c>
      <c r="AX51" s="41">
        <f t="shared" si="260"/>
        <v>0</v>
      </c>
      <c r="AY51" s="41">
        <f t="shared" si="260"/>
        <v>0</v>
      </c>
      <c r="AZ51" s="41">
        <f t="shared" si="260"/>
        <v>0</v>
      </c>
      <c r="BA51" s="41">
        <f t="shared" si="260"/>
        <v>0</v>
      </c>
      <c r="BB51" s="41">
        <f t="shared" ref="BB51" si="261">SUM(BB52:BB52)</f>
        <v>0</v>
      </c>
      <c r="BC51" s="41">
        <f t="shared" ref="BC51" si="262">SUM(BC52:BC52)</f>
        <v>0</v>
      </c>
      <c r="BD51" s="41">
        <f t="shared" si="260"/>
        <v>0</v>
      </c>
      <c r="BE51" s="41">
        <f t="shared" si="260"/>
        <v>0</v>
      </c>
      <c r="BF51" s="41">
        <f t="shared" si="260"/>
        <v>0</v>
      </c>
      <c r="BG51" s="41">
        <f t="shared" si="260"/>
        <v>0</v>
      </c>
      <c r="BH51" s="41">
        <f t="shared" si="260"/>
        <v>0</v>
      </c>
      <c r="BI51" s="41">
        <f t="shared" si="260"/>
        <v>0</v>
      </c>
      <c r="BJ51" s="41">
        <f t="shared" si="260"/>
        <v>0</v>
      </c>
      <c r="BK51" s="41">
        <f t="shared" si="260"/>
        <v>0</v>
      </c>
      <c r="BL51" s="41">
        <f t="shared" si="260"/>
        <v>0</v>
      </c>
      <c r="BM51" s="41">
        <f t="shared" si="260"/>
        <v>0</v>
      </c>
      <c r="BN51" s="41">
        <f t="shared" si="260"/>
        <v>0</v>
      </c>
      <c r="BO51" s="41">
        <f t="shared" si="260"/>
        <v>0</v>
      </c>
      <c r="BP51" s="41">
        <f t="shared" si="260"/>
        <v>0</v>
      </c>
      <c r="BQ51" s="41">
        <f t="shared" si="260"/>
        <v>0</v>
      </c>
      <c r="BR51" s="41">
        <f t="shared" si="260"/>
        <v>0</v>
      </c>
      <c r="BS51" s="41">
        <f t="shared" si="260"/>
        <v>0</v>
      </c>
      <c r="BT51" s="41">
        <f t="shared" ref="BT51:CS51" si="263">SUM(BT52:BT52)</f>
        <v>0</v>
      </c>
      <c r="BU51" s="41">
        <f t="shared" si="263"/>
        <v>0</v>
      </c>
      <c r="BV51" s="41">
        <f t="shared" si="263"/>
        <v>0</v>
      </c>
      <c r="BW51" s="41">
        <f t="shared" si="263"/>
        <v>0</v>
      </c>
      <c r="BX51" s="41">
        <f t="shared" si="263"/>
        <v>0</v>
      </c>
      <c r="BY51" s="41">
        <f t="shared" si="263"/>
        <v>0</v>
      </c>
      <c r="BZ51" s="41">
        <f t="shared" si="263"/>
        <v>0</v>
      </c>
      <c r="CA51" s="41">
        <f t="shared" si="263"/>
        <v>0</v>
      </c>
      <c r="CB51" s="41">
        <f t="shared" si="263"/>
        <v>0</v>
      </c>
      <c r="CC51" s="41">
        <f t="shared" si="263"/>
        <v>0</v>
      </c>
      <c r="CD51" s="41">
        <f t="shared" si="263"/>
        <v>0</v>
      </c>
      <c r="CE51" s="41">
        <f t="shared" si="263"/>
        <v>0</v>
      </c>
      <c r="CF51" s="41">
        <f t="shared" si="263"/>
        <v>0</v>
      </c>
      <c r="CG51" s="41">
        <f t="shared" si="263"/>
        <v>0</v>
      </c>
      <c r="CH51" s="41">
        <f t="shared" si="263"/>
        <v>6.5564908609617412</v>
      </c>
      <c r="CI51" s="41">
        <f t="shared" si="263"/>
        <v>6.5564908609617412</v>
      </c>
      <c r="CJ51" s="41">
        <f t="shared" si="263"/>
        <v>0</v>
      </c>
      <c r="CK51" s="41">
        <f t="shared" si="263"/>
        <v>0</v>
      </c>
      <c r="CL51" s="41">
        <f t="shared" si="263"/>
        <v>0</v>
      </c>
      <c r="CM51" s="41">
        <f t="shared" si="263"/>
        <v>0</v>
      </c>
      <c r="CN51" s="41">
        <f t="shared" si="263"/>
        <v>0</v>
      </c>
      <c r="CO51" s="41">
        <f t="shared" si="263"/>
        <v>0</v>
      </c>
      <c r="CP51" s="41">
        <f t="shared" si="263"/>
        <v>0</v>
      </c>
      <c r="CQ51" s="41">
        <f t="shared" si="263"/>
        <v>0</v>
      </c>
      <c r="CR51" s="41">
        <f t="shared" si="263"/>
        <v>0</v>
      </c>
      <c r="CS51" s="41">
        <f t="shared" si="263"/>
        <v>0</v>
      </c>
    </row>
    <row r="52" spans="1:97" ht="40.5" customHeight="1" x14ac:dyDescent="0.25">
      <c r="A52" s="22" t="s">
        <v>27</v>
      </c>
      <c r="B52" s="32" t="s">
        <v>293</v>
      </c>
      <c r="C52" s="22" t="s">
        <v>148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4">
        <v>0</v>
      </c>
      <c r="M52" s="34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2</v>
      </c>
      <c r="AC52" s="33">
        <v>2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29">
        <v>6.5564908609617412</v>
      </c>
      <c r="CI52" s="29">
        <v>6.5564908609617412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</row>
    <row r="53" spans="1:97" ht="37.5" x14ac:dyDescent="0.25">
      <c r="A53" s="22" t="s">
        <v>26</v>
      </c>
      <c r="B53" s="32" t="s">
        <v>66</v>
      </c>
      <c r="C53" s="22" t="s">
        <v>97</v>
      </c>
      <c r="D53" s="37">
        <f t="shared" ref="D53:AI53" si="264">SUM(D54:D54)</f>
        <v>10</v>
      </c>
      <c r="E53" s="37">
        <f t="shared" si="264"/>
        <v>10</v>
      </c>
      <c r="F53" s="37">
        <f t="shared" si="264"/>
        <v>0</v>
      </c>
      <c r="G53" s="37">
        <f t="shared" si="264"/>
        <v>0</v>
      </c>
      <c r="H53" s="37">
        <f t="shared" si="264"/>
        <v>0</v>
      </c>
      <c r="I53" s="37">
        <f t="shared" si="264"/>
        <v>0</v>
      </c>
      <c r="J53" s="37">
        <f t="shared" si="264"/>
        <v>0</v>
      </c>
      <c r="K53" s="37">
        <f t="shared" si="264"/>
        <v>0</v>
      </c>
      <c r="L53" s="37">
        <f t="shared" si="264"/>
        <v>0</v>
      </c>
      <c r="M53" s="37">
        <f t="shared" si="264"/>
        <v>0</v>
      </c>
      <c r="N53" s="37">
        <f t="shared" si="264"/>
        <v>0</v>
      </c>
      <c r="O53" s="37">
        <f t="shared" si="264"/>
        <v>0</v>
      </c>
      <c r="P53" s="37">
        <f t="shared" si="264"/>
        <v>0</v>
      </c>
      <c r="Q53" s="37">
        <f t="shared" si="264"/>
        <v>0</v>
      </c>
      <c r="R53" s="37">
        <f t="shared" si="264"/>
        <v>0</v>
      </c>
      <c r="S53" s="37">
        <f t="shared" si="264"/>
        <v>0</v>
      </c>
      <c r="T53" s="37">
        <f t="shared" si="264"/>
        <v>0</v>
      </c>
      <c r="U53" s="37">
        <f t="shared" si="264"/>
        <v>0</v>
      </c>
      <c r="V53" s="37">
        <f t="shared" si="264"/>
        <v>0</v>
      </c>
      <c r="W53" s="37">
        <f t="shared" si="264"/>
        <v>0</v>
      </c>
      <c r="X53" s="37">
        <f t="shared" si="264"/>
        <v>0</v>
      </c>
      <c r="Y53" s="37">
        <f t="shared" si="264"/>
        <v>0</v>
      </c>
      <c r="Z53" s="37">
        <f t="shared" si="264"/>
        <v>0</v>
      </c>
      <c r="AA53" s="37">
        <f t="shared" si="264"/>
        <v>0</v>
      </c>
      <c r="AB53" s="37">
        <f t="shared" si="264"/>
        <v>0</v>
      </c>
      <c r="AC53" s="37">
        <f t="shared" si="264"/>
        <v>0</v>
      </c>
      <c r="AD53" s="37">
        <f t="shared" si="264"/>
        <v>0</v>
      </c>
      <c r="AE53" s="37">
        <f t="shared" si="264"/>
        <v>0</v>
      </c>
      <c r="AF53" s="37">
        <f t="shared" si="264"/>
        <v>0</v>
      </c>
      <c r="AG53" s="37">
        <f t="shared" si="264"/>
        <v>0</v>
      </c>
      <c r="AH53" s="37">
        <f t="shared" si="264"/>
        <v>0</v>
      </c>
      <c r="AI53" s="37">
        <f t="shared" si="264"/>
        <v>0</v>
      </c>
      <c r="AJ53" s="37">
        <f t="shared" ref="AJ53:BS53" si="265">SUM(AJ54:AJ54)</f>
        <v>0</v>
      </c>
      <c r="AK53" s="37">
        <f t="shared" si="265"/>
        <v>0</v>
      </c>
      <c r="AL53" s="37">
        <f t="shared" si="265"/>
        <v>0</v>
      </c>
      <c r="AM53" s="37">
        <f t="shared" si="265"/>
        <v>0</v>
      </c>
      <c r="AN53" s="37">
        <f t="shared" si="265"/>
        <v>0</v>
      </c>
      <c r="AO53" s="37">
        <f t="shared" si="265"/>
        <v>0</v>
      </c>
      <c r="AP53" s="37">
        <f t="shared" si="265"/>
        <v>0</v>
      </c>
      <c r="AQ53" s="37">
        <f t="shared" si="265"/>
        <v>0</v>
      </c>
      <c r="AR53" s="37">
        <f t="shared" si="265"/>
        <v>0</v>
      </c>
      <c r="AS53" s="37">
        <f t="shared" si="265"/>
        <v>0</v>
      </c>
      <c r="AT53" s="37">
        <f t="shared" si="265"/>
        <v>0</v>
      </c>
      <c r="AU53" s="37">
        <f t="shared" si="265"/>
        <v>0</v>
      </c>
      <c r="AV53" s="37">
        <f t="shared" si="265"/>
        <v>0</v>
      </c>
      <c r="AW53" s="37">
        <f t="shared" si="265"/>
        <v>0</v>
      </c>
      <c r="AX53" s="37">
        <f t="shared" si="265"/>
        <v>0</v>
      </c>
      <c r="AY53" s="37">
        <f t="shared" si="265"/>
        <v>0</v>
      </c>
      <c r="AZ53" s="37">
        <f t="shared" si="265"/>
        <v>0</v>
      </c>
      <c r="BA53" s="37">
        <f t="shared" si="265"/>
        <v>0</v>
      </c>
      <c r="BB53" s="37">
        <f t="shared" ref="BB53" si="266">SUM(BB54:BB54)</f>
        <v>0</v>
      </c>
      <c r="BC53" s="37">
        <f t="shared" ref="BC53" si="267">SUM(BC54:BC54)</f>
        <v>0</v>
      </c>
      <c r="BD53" s="37">
        <f t="shared" si="265"/>
        <v>0</v>
      </c>
      <c r="BE53" s="37">
        <f t="shared" si="265"/>
        <v>0</v>
      </c>
      <c r="BF53" s="37">
        <f t="shared" si="265"/>
        <v>0</v>
      </c>
      <c r="BG53" s="37">
        <f t="shared" si="265"/>
        <v>0</v>
      </c>
      <c r="BH53" s="37">
        <f t="shared" si="265"/>
        <v>0</v>
      </c>
      <c r="BI53" s="37">
        <f t="shared" si="265"/>
        <v>0</v>
      </c>
      <c r="BJ53" s="37">
        <f t="shared" si="265"/>
        <v>0</v>
      </c>
      <c r="BK53" s="37">
        <f t="shared" si="265"/>
        <v>0</v>
      </c>
      <c r="BL53" s="37">
        <f t="shared" si="265"/>
        <v>0</v>
      </c>
      <c r="BM53" s="37">
        <f t="shared" si="265"/>
        <v>0</v>
      </c>
      <c r="BN53" s="37">
        <f t="shared" si="265"/>
        <v>0</v>
      </c>
      <c r="BO53" s="37">
        <f t="shared" si="265"/>
        <v>0</v>
      </c>
      <c r="BP53" s="37">
        <f t="shared" si="265"/>
        <v>0</v>
      </c>
      <c r="BQ53" s="37">
        <f t="shared" si="265"/>
        <v>0</v>
      </c>
      <c r="BR53" s="37">
        <f t="shared" si="265"/>
        <v>0</v>
      </c>
      <c r="BS53" s="37">
        <f t="shared" si="265"/>
        <v>0</v>
      </c>
      <c r="BT53" s="37">
        <f t="shared" ref="BT53:CS53" si="268">SUM(BT54:BT54)</f>
        <v>0</v>
      </c>
      <c r="BU53" s="37">
        <f t="shared" si="268"/>
        <v>0</v>
      </c>
      <c r="BV53" s="37">
        <f t="shared" si="268"/>
        <v>0</v>
      </c>
      <c r="BW53" s="37">
        <f t="shared" si="268"/>
        <v>0</v>
      </c>
      <c r="BX53" s="37">
        <f t="shared" si="268"/>
        <v>0</v>
      </c>
      <c r="BY53" s="37">
        <f t="shared" si="268"/>
        <v>0</v>
      </c>
      <c r="BZ53" s="37">
        <f t="shared" si="268"/>
        <v>0</v>
      </c>
      <c r="CA53" s="37">
        <f t="shared" si="268"/>
        <v>0</v>
      </c>
      <c r="CB53" s="37">
        <f t="shared" si="268"/>
        <v>0</v>
      </c>
      <c r="CC53" s="37">
        <f t="shared" si="268"/>
        <v>0</v>
      </c>
      <c r="CD53" s="37">
        <f t="shared" si="268"/>
        <v>0</v>
      </c>
      <c r="CE53" s="37">
        <f t="shared" si="268"/>
        <v>0</v>
      </c>
      <c r="CF53" s="37">
        <f t="shared" si="268"/>
        <v>0</v>
      </c>
      <c r="CG53" s="37">
        <f t="shared" si="268"/>
        <v>0</v>
      </c>
      <c r="CH53" s="37">
        <f t="shared" si="268"/>
        <v>82.75348051615201</v>
      </c>
      <c r="CI53" s="37">
        <f t="shared" si="268"/>
        <v>82.75348051615201</v>
      </c>
      <c r="CJ53" s="37">
        <f t="shared" si="268"/>
        <v>0</v>
      </c>
      <c r="CK53" s="37">
        <f t="shared" si="268"/>
        <v>0</v>
      </c>
      <c r="CL53" s="37">
        <f t="shared" si="268"/>
        <v>0</v>
      </c>
      <c r="CM53" s="37">
        <f t="shared" si="268"/>
        <v>0</v>
      </c>
      <c r="CN53" s="37">
        <f t="shared" si="268"/>
        <v>0</v>
      </c>
      <c r="CO53" s="37">
        <f t="shared" si="268"/>
        <v>0</v>
      </c>
      <c r="CP53" s="37">
        <f t="shared" si="268"/>
        <v>0</v>
      </c>
      <c r="CQ53" s="37">
        <f t="shared" si="268"/>
        <v>0</v>
      </c>
      <c r="CR53" s="37">
        <f t="shared" si="268"/>
        <v>0</v>
      </c>
      <c r="CS53" s="37">
        <f t="shared" si="268"/>
        <v>0</v>
      </c>
    </row>
    <row r="54" spans="1:97" ht="37.5" x14ac:dyDescent="0.25">
      <c r="A54" s="22" t="s">
        <v>26</v>
      </c>
      <c r="B54" s="32" t="s">
        <v>294</v>
      </c>
      <c r="C54" s="22" t="s">
        <v>175</v>
      </c>
      <c r="D54" s="42">
        <v>10</v>
      </c>
      <c r="E54" s="42">
        <v>10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</v>
      </c>
      <c r="Z54" s="42">
        <v>0</v>
      </c>
      <c r="AA54" s="42">
        <v>0</v>
      </c>
      <c r="AB54" s="42">
        <v>0</v>
      </c>
      <c r="AC54" s="42">
        <v>0</v>
      </c>
      <c r="AD54" s="42">
        <v>0</v>
      </c>
      <c r="AE54" s="42">
        <v>0</v>
      </c>
      <c r="AF54" s="42">
        <v>0</v>
      </c>
      <c r="AG54" s="42">
        <v>0</v>
      </c>
      <c r="AH54" s="42">
        <v>0</v>
      </c>
      <c r="AI54" s="42">
        <v>0</v>
      </c>
      <c r="AJ54" s="42">
        <v>0</v>
      </c>
      <c r="AK54" s="42">
        <v>0</v>
      </c>
      <c r="AL54" s="42">
        <v>0</v>
      </c>
      <c r="AM54" s="42">
        <v>0</v>
      </c>
      <c r="AN54" s="42">
        <v>0</v>
      </c>
      <c r="AO54" s="42">
        <v>0</v>
      </c>
      <c r="AP54" s="42">
        <v>0</v>
      </c>
      <c r="AQ54" s="42">
        <v>0</v>
      </c>
      <c r="AR54" s="42">
        <v>0</v>
      </c>
      <c r="AS54" s="42">
        <v>0</v>
      </c>
      <c r="AT54" s="42">
        <v>0</v>
      </c>
      <c r="AU54" s="42">
        <v>0</v>
      </c>
      <c r="AV54" s="42">
        <v>0</v>
      </c>
      <c r="AW54" s="42">
        <v>0</v>
      </c>
      <c r="AX54" s="42">
        <v>0</v>
      </c>
      <c r="AY54" s="42">
        <v>0</v>
      </c>
      <c r="AZ54" s="42">
        <v>0</v>
      </c>
      <c r="BA54" s="42">
        <v>0</v>
      </c>
      <c r="BB54" s="42">
        <v>0</v>
      </c>
      <c r="BC54" s="42">
        <v>0</v>
      </c>
      <c r="BD54" s="42">
        <v>0</v>
      </c>
      <c r="BE54" s="42">
        <v>0</v>
      </c>
      <c r="BF54" s="42">
        <v>0</v>
      </c>
      <c r="BG54" s="42">
        <v>0</v>
      </c>
      <c r="BH54" s="42">
        <v>0</v>
      </c>
      <c r="BI54" s="42">
        <v>0</v>
      </c>
      <c r="BJ54" s="42">
        <v>0</v>
      </c>
      <c r="BK54" s="42">
        <v>0</v>
      </c>
      <c r="BL54" s="42">
        <v>0</v>
      </c>
      <c r="BM54" s="42">
        <v>0</v>
      </c>
      <c r="BN54" s="42">
        <v>0</v>
      </c>
      <c r="BO54" s="42">
        <v>0</v>
      </c>
      <c r="BP54" s="42">
        <v>0</v>
      </c>
      <c r="BQ54" s="42">
        <v>0</v>
      </c>
      <c r="BR54" s="42">
        <v>0</v>
      </c>
      <c r="BS54" s="42">
        <v>0</v>
      </c>
      <c r="BT54" s="42">
        <v>0</v>
      </c>
      <c r="BU54" s="42">
        <v>0</v>
      </c>
      <c r="BV54" s="42">
        <v>0</v>
      </c>
      <c r="BW54" s="42">
        <v>0</v>
      </c>
      <c r="BX54" s="42">
        <v>0</v>
      </c>
      <c r="BY54" s="42">
        <v>0</v>
      </c>
      <c r="BZ54" s="42">
        <v>0</v>
      </c>
      <c r="CA54" s="42">
        <v>0</v>
      </c>
      <c r="CB54" s="42">
        <v>0</v>
      </c>
      <c r="CC54" s="42">
        <v>0</v>
      </c>
      <c r="CD54" s="42">
        <v>0</v>
      </c>
      <c r="CE54" s="42">
        <v>0</v>
      </c>
      <c r="CF54" s="42">
        <v>0</v>
      </c>
      <c r="CG54" s="42">
        <v>0</v>
      </c>
      <c r="CH54" s="29">
        <v>82.75348051615201</v>
      </c>
      <c r="CI54" s="29">
        <v>82.75348051615201</v>
      </c>
      <c r="CJ54" s="42">
        <v>0</v>
      </c>
      <c r="CK54" s="42">
        <v>0</v>
      </c>
      <c r="CL54" s="42">
        <v>0</v>
      </c>
      <c r="CM54" s="42">
        <v>0</v>
      </c>
      <c r="CN54" s="42">
        <v>0</v>
      </c>
      <c r="CO54" s="42">
        <v>0</v>
      </c>
      <c r="CP54" s="42">
        <v>0</v>
      </c>
      <c r="CQ54" s="42">
        <v>0</v>
      </c>
      <c r="CR54" s="42">
        <v>0</v>
      </c>
      <c r="CS54" s="42">
        <v>0</v>
      </c>
    </row>
    <row r="55" spans="1:97" ht="18.75" x14ac:dyDescent="0.25">
      <c r="A55" s="22" t="s">
        <v>5</v>
      </c>
      <c r="B55" s="35" t="s">
        <v>67</v>
      </c>
      <c r="C55" s="36" t="s">
        <v>97</v>
      </c>
      <c r="D55" s="25">
        <f t="shared" ref="D55:AI55" si="269">D56+D81+D90+D102</f>
        <v>0</v>
      </c>
      <c r="E55" s="25">
        <f t="shared" si="269"/>
        <v>0</v>
      </c>
      <c r="F55" s="25">
        <f t="shared" si="269"/>
        <v>0</v>
      </c>
      <c r="G55" s="25">
        <f t="shared" si="269"/>
        <v>0</v>
      </c>
      <c r="H55" s="25">
        <f t="shared" si="269"/>
        <v>0</v>
      </c>
      <c r="I55" s="25">
        <f t="shared" si="269"/>
        <v>0</v>
      </c>
      <c r="J55" s="25">
        <f t="shared" si="269"/>
        <v>0.8</v>
      </c>
      <c r="K55" s="25">
        <f t="shared" si="269"/>
        <v>0.8</v>
      </c>
      <c r="L55" s="25">
        <f t="shared" si="269"/>
        <v>0</v>
      </c>
      <c r="M55" s="25">
        <f t="shared" si="269"/>
        <v>0</v>
      </c>
      <c r="N55" s="25">
        <f t="shared" si="269"/>
        <v>0</v>
      </c>
      <c r="O55" s="25">
        <f t="shared" si="269"/>
        <v>0</v>
      </c>
      <c r="P55" s="25">
        <f t="shared" si="269"/>
        <v>0</v>
      </c>
      <c r="Q55" s="25">
        <f t="shared" si="269"/>
        <v>0</v>
      </c>
      <c r="R55" s="25">
        <f t="shared" si="269"/>
        <v>0</v>
      </c>
      <c r="S55" s="25">
        <f t="shared" si="269"/>
        <v>0</v>
      </c>
      <c r="T55" s="25">
        <f t="shared" si="269"/>
        <v>0</v>
      </c>
      <c r="U55" s="25">
        <f t="shared" si="269"/>
        <v>0</v>
      </c>
      <c r="V55" s="25">
        <f t="shared" si="269"/>
        <v>0</v>
      </c>
      <c r="W55" s="25">
        <f t="shared" si="269"/>
        <v>0</v>
      </c>
      <c r="X55" s="25">
        <f t="shared" si="269"/>
        <v>0</v>
      </c>
      <c r="Y55" s="25">
        <f t="shared" si="269"/>
        <v>0</v>
      </c>
      <c r="Z55" s="25">
        <f t="shared" si="269"/>
        <v>0</v>
      </c>
      <c r="AA55" s="25">
        <f t="shared" si="269"/>
        <v>0</v>
      </c>
      <c r="AB55" s="25">
        <f t="shared" si="269"/>
        <v>0</v>
      </c>
      <c r="AC55" s="25">
        <f t="shared" si="269"/>
        <v>0</v>
      </c>
      <c r="AD55" s="25">
        <f t="shared" si="269"/>
        <v>0</v>
      </c>
      <c r="AE55" s="25">
        <f t="shared" si="269"/>
        <v>0</v>
      </c>
      <c r="AF55" s="25">
        <f t="shared" si="269"/>
        <v>0</v>
      </c>
      <c r="AG55" s="25">
        <f t="shared" si="269"/>
        <v>0</v>
      </c>
      <c r="AH55" s="25">
        <f t="shared" si="269"/>
        <v>0</v>
      </c>
      <c r="AI55" s="25">
        <f t="shared" si="269"/>
        <v>0</v>
      </c>
      <c r="AJ55" s="25">
        <f t="shared" ref="AJ55:BS55" si="270">AJ56+AJ81+AJ90+AJ102</f>
        <v>0</v>
      </c>
      <c r="AK55" s="25">
        <f t="shared" si="270"/>
        <v>0</v>
      </c>
      <c r="AL55" s="25">
        <f t="shared" si="270"/>
        <v>0</v>
      </c>
      <c r="AM55" s="25">
        <f t="shared" si="270"/>
        <v>0</v>
      </c>
      <c r="AN55" s="25">
        <f t="shared" si="270"/>
        <v>0</v>
      </c>
      <c r="AO55" s="25">
        <f t="shared" si="270"/>
        <v>0</v>
      </c>
      <c r="AP55" s="25">
        <f t="shared" si="270"/>
        <v>0</v>
      </c>
      <c r="AQ55" s="25">
        <f t="shared" si="270"/>
        <v>0</v>
      </c>
      <c r="AR55" s="25">
        <f t="shared" si="270"/>
        <v>7.0000000000000007E-2</v>
      </c>
      <c r="AS55" s="25">
        <f t="shared" si="270"/>
        <v>7.0000000000000007E-2</v>
      </c>
      <c r="AT55" s="25">
        <f t="shared" ref="AT55:AU55" si="271">AT56+AT81+AT90+AT102</f>
        <v>0.1</v>
      </c>
      <c r="AU55" s="25">
        <f t="shared" si="271"/>
        <v>0.1</v>
      </c>
      <c r="AV55" s="25">
        <f t="shared" si="270"/>
        <v>0</v>
      </c>
      <c r="AW55" s="25">
        <f t="shared" si="270"/>
        <v>0</v>
      </c>
      <c r="AX55" s="25">
        <f t="shared" si="270"/>
        <v>0</v>
      </c>
      <c r="AY55" s="25">
        <f t="shared" si="270"/>
        <v>0</v>
      </c>
      <c r="AZ55" s="25">
        <f t="shared" si="270"/>
        <v>0</v>
      </c>
      <c r="BA55" s="25">
        <f t="shared" si="270"/>
        <v>0</v>
      </c>
      <c r="BB55" s="25">
        <f t="shared" ref="BB55" si="272">BB56+BB81+BB90+BB102</f>
        <v>0</v>
      </c>
      <c r="BC55" s="25">
        <f t="shared" ref="BC55" si="273">BC56+BC81+BC90+BC102</f>
        <v>0</v>
      </c>
      <c r="BD55" s="25">
        <f t="shared" si="270"/>
        <v>1.92</v>
      </c>
      <c r="BE55" s="25">
        <f t="shared" si="270"/>
        <v>2.38</v>
      </c>
      <c r="BF55" s="25">
        <f t="shared" si="270"/>
        <v>0</v>
      </c>
      <c r="BG55" s="25">
        <f t="shared" si="270"/>
        <v>0</v>
      </c>
      <c r="BH55" s="25">
        <f t="shared" si="270"/>
        <v>0</v>
      </c>
      <c r="BI55" s="25">
        <f t="shared" si="270"/>
        <v>0</v>
      </c>
      <c r="BJ55" s="25">
        <f t="shared" si="270"/>
        <v>24</v>
      </c>
      <c r="BK55" s="25">
        <f t="shared" si="270"/>
        <v>24</v>
      </c>
      <c r="BL55" s="25">
        <f t="shared" si="270"/>
        <v>9</v>
      </c>
      <c r="BM55" s="25">
        <f t="shared" si="270"/>
        <v>9</v>
      </c>
      <c r="BN55" s="25">
        <f t="shared" si="270"/>
        <v>10</v>
      </c>
      <c r="BO55" s="25">
        <f t="shared" si="270"/>
        <v>10</v>
      </c>
      <c r="BP55" s="25">
        <f t="shared" si="270"/>
        <v>0</v>
      </c>
      <c r="BQ55" s="25">
        <f t="shared" si="270"/>
        <v>0</v>
      </c>
      <c r="BR55" s="25">
        <f t="shared" si="270"/>
        <v>0</v>
      </c>
      <c r="BS55" s="25">
        <f t="shared" si="270"/>
        <v>0</v>
      </c>
      <c r="BT55" s="25">
        <f t="shared" ref="BT55:CS55" si="274">BT56+BT81+BT90+BT102</f>
        <v>0</v>
      </c>
      <c r="BU55" s="25">
        <f t="shared" si="274"/>
        <v>0</v>
      </c>
      <c r="BV55" s="25">
        <f t="shared" si="274"/>
        <v>0</v>
      </c>
      <c r="BW55" s="25">
        <f t="shared" si="274"/>
        <v>0</v>
      </c>
      <c r="BX55" s="25">
        <f t="shared" si="274"/>
        <v>0</v>
      </c>
      <c r="BY55" s="25">
        <f t="shared" si="274"/>
        <v>0</v>
      </c>
      <c r="BZ55" s="25">
        <f t="shared" si="274"/>
        <v>0</v>
      </c>
      <c r="CA55" s="25">
        <f t="shared" si="274"/>
        <v>0</v>
      </c>
      <c r="CB55" s="25">
        <f t="shared" si="274"/>
        <v>0</v>
      </c>
      <c r="CC55" s="25">
        <f t="shared" si="274"/>
        <v>0</v>
      </c>
      <c r="CD55" s="25">
        <f t="shared" si="274"/>
        <v>0</v>
      </c>
      <c r="CE55" s="25">
        <f t="shared" si="274"/>
        <v>0</v>
      </c>
      <c r="CF55" s="25">
        <f t="shared" si="274"/>
        <v>0</v>
      </c>
      <c r="CG55" s="25">
        <f t="shared" si="274"/>
        <v>0</v>
      </c>
      <c r="CH55" s="25">
        <f t="shared" si="274"/>
        <v>8.0694776160000004</v>
      </c>
      <c r="CI55" s="25">
        <f t="shared" si="274"/>
        <v>17.019010426000001</v>
      </c>
      <c r="CJ55" s="25">
        <f t="shared" si="274"/>
        <v>0</v>
      </c>
      <c r="CK55" s="25">
        <f t="shared" si="274"/>
        <v>0</v>
      </c>
      <c r="CL55" s="25">
        <f t="shared" si="274"/>
        <v>0</v>
      </c>
      <c r="CM55" s="25">
        <f t="shared" si="274"/>
        <v>0</v>
      </c>
      <c r="CN55" s="25">
        <f t="shared" si="274"/>
        <v>0</v>
      </c>
      <c r="CO55" s="25">
        <f t="shared" si="274"/>
        <v>0</v>
      </c>
      <c r="CP55" s="25">
        <f t="shared" si="274"/>
        <v>0</v>
      </c>
      <c r="CQ55" s="25">
        <f t="shared" si="274"/>
        <v>0</v>
      </c>
      <c r="CR55" s="25">
        <f t="shared" si="274"/>
        <v>0</v>
      </c>
      <c r="CS55" s="25">
        <f t="shared" si="274"/>
        <v>0</v>
      </c>
    </row>
    <row r="56" spans="1:97" ht="37.5" x14ac:dyDescent="0.25">
      <c r="A56" s="22" t="s">
        <v>6</v>
      </c>
      <c r="B56" s="23" t="s">
        <v>68</v>
      </c>
      <c r="C56" s="26" t="s">
        <v>97</v>
      </c>
      <c r="D56" s="25">
        <f>D57+D58</f>
        <v>0</v>
      </c>
      <c r="E56" s="25">
        <f t="shared" ref="E56:BS56" si="275">E57+E58</f>
        <v>0</v>
      </c>
      <c r="F56" s="25">
        <f t="shared" si="275"/>
        <v>0</v>
      </c>
      <c r="G56" s="25">
        <f t="shared" si="275"/>
        <v>0</v>
      </c>
      <c r="H56" s="25">
        <f t="shared" si="275"/>
        <v>0</v>
      </c>
      <c r="I56" s="25">
        <f t="shared" si="275"/>
        <v>0</v>
      </c>
      <c r="J56" s="25">
        <f t="shared" si="275"/>
        <v>0.8</v>
      </c>
      <c r="K56" s="25">
        <f t="shared" si="275"/>
        <v>0.8</v>
      </c>
      <c r="L56" s="25">
        <f t="shared" si="275"/>
        <v>0</v>
      </c>
      <c r="M56" s="25">
        <f t="shared" si="275"/>
        <v>0</v>
      </c>
      <c r="N56" s="25">
        <f t="shared" si="275"/>
        <v>0</v>
      </c>
      <c r="O56" s="25">
        <f t="shared" si="275"/>
        <v>0</v>
      </c>
      <c r="P56" s="25">
        <f t="shared" si="275"/>
        <v>0</v>
      </c>
      <c r="Q56" s="25">
        <f t="shared" si="275"/>
        <v>0</v>
      </c>
      <c r="R56" s="25">
        <f t="shared" si="275"/>
        <v>0</v>
      </c>
      <c r="S56" s="25">
        <f t="shared" si="275"/>
        <v>0</v>
      </c>
      <c r="T56" s="25">
        <f t="shared" si="275"/>
        <v>0</v>
      </c>
      <c r="U56" s="25">
        <f t="shared" si="275"/>
        <v>0</v>
      </c>
      <c r="V56" s="25">
        <f t="shared" si="275"/>
        <v>0</v>
      </c>
      <c r="W56" s="25">
        <f t="shared" si="275"/>
        <v>0</v>
      </c>
      <c r="X56" s="25">
        <f t="shared" si="275"/>
        <v>0</v>
      </c>
      <c r="Y56" s="25">
        <f t="shared" si="275"/>
        <v>0</v>
      </c>
      <c r="Z56" s="25">
        <f t="shared" si="275"/>
        <v>0</v>
      </c>
      <c r="AA56" s="25">
        <f t="shared" si="275"/>
        <v>0</v>
      </c>
      <c r="AB56" s="25">
        <f t="shared" si="275"/>
        <v>0</v>
      </c>
      <c r="AC56" s="25">
        <f t="shared" si="275"/>
        <v>0</v>
      </c>
      <c r="AD56" s="25">
        <f t="shared" si="275"/>
        <v>0</v>
      </c>
      <c r="AE56" s="25">
        <f t="shared" si="275"/>
        <v>0</v>
      </c>
      <c r="AF56" s="25">
        <f t="shared" si="275"/>
        <v>0</v>
      </c>
      <c r="AG56" s="25">
        <f t="shared" si="275"/>
        <v>0</v>
      </c>
      <c r="AH56" s="25">
        <f t="shared" si="275"/>
        <v>0</v>
      </c>
      <c r="AI56" s="25">
        <f t="shared" si="275"/>
        <v>0</v>
      </c>
      <c r="AJ56" s="25">
        <f t="shared" si="275"/>
        <v>0</v>
      </c>
      <c r="AK56" s="25">
        <f t="shared" si="275"/>
        <v>0</v>
      </c>
      <c r="AL56" s="25">
        <f t="shared" si="275"/>
        <v>0</v>
      </c>
      <c r="AM56" s="25">
        <f t="shared" si="275"/>
        <v>0</v>
      </c>
      <c r="AN56" s="25">
        <f t="shared" si="275"/>
        <v>0</v>
      </c>
      <c r="AO56" s="25">
        <f t="shared" si="275"/>
        <v>0</v>
      </c>
      <c r="AP56" s="25">
        <f t="shared" si="275"/>
        <v>0</v>
      </c>
      <c r="AQ56" s="25">
        <f t="shared" si="275"/>
        <v>0</v>
      </c>
      <c r="AR56" s="25">
        <f t="shared" si="275"/>
        <v>7.0000000000000007E-2</v>
      </c>
      <c r="AS56" s="25">
        <f t="shared" si="275"/>
        <v>7.0000000000000007E-2</v>
      </c>
      <c r="AT56" s="25">
        <f t="shared" ref="AT56:AU56" si="276">AT57+AT58</f>
        <v>0.1</v>
      </c>
      <c r="AU56" s="25">
        <f t="shared" si="276"/>
        <v>0.1</v>
      </c>
      <c r="AV56" s="25">
        <f t="shared" si="275"/>
        <v>0</v>
      </c>
      <c r="AW56" s="25">
        <f t="shared" si="275"/>
        <v>0</v>
      </c>
      <c r="AX56" s="25">
        <f t="shared" si="275"/>
        <v>0</v>
      </c>
      <c r="AY56" s="25">
        <f t="shared" si="275"/>
        <v>0</v>
      </c>
      <c r="AZ56" s="25">
        <f t="shared" si="275"/>
        <v>0</v>
      </c>
      <c r="BA56" s="25">
        <f t="shared" si="275"/>
        <v>0</v>
      </c>
      <c r="BB56" s="25">
        <f t="shared" si="275"/>
        <v>0</v>
      </c>
      <c r="BC56" s="25">
        <f t="shared" si="275"/>
        <v>0</v>
      </c>
      <c r="BD56" s="25">
        <f t="shared" si="275"/>
        <v>0</v>
      </c>
      <c r="BE56" s="25">
        <f t="shared" si="275"/>
        <v>0</v>
      </c>
      <c r="BF56" s="25">
        <f t="shared" si="275"/>
        <v>0</v>
      </c>
      <c r="BG56" s="25">
        <f t="shared" si="275"/>
        <v>0</v>
      </c>
      <c r="BH56" s="25">
        <f t="shared" si="275"/>
        <v>0</v>
      </c>
      <c r="BI56" s="25">
        <f t="shared" si="275"/>
        <v>0</v>
      </c>
      <c r="BJ56" s="25">
        <f t="shared" si="275"/>
        <v>24</v>
      </c>
      <c r="BK56" s="25">
        <f t="shared" si="275"/>
        <v>24</v>
      </c>
      <c r="BL56" s="25">
        <f t="shared" si="275"/>
        <v>9</v>
      </c>
      <c r="BM56" s="25">
        <f t="shared" si="275"/>
        <v>9</v>
      </c>
      <c r="BN56" s="25">
        <f t="shared" si="275"/>
        <v>10</v>
      </c>
      <c r="BO56" s="25">
        <f t="shared" si="275"/>
        <v>10</v>
      </c>
      <c r="BP56" s="25">
        <f t="shared" si="275"/>
        <v>0</v>
      </c>
      <c r="BQ56" s="25">
        <f t="shared" si="275"/>
        <v>0</v>
      </c>
      <c r="BR56" s="25">
        <f t="shared" si="275"/>
        <v>0</v>
      </c>
      <c r="BS56" s="25">
        <f t="shared" si="275"/>
        <v>0</v>
      </c>
      <c r="BT56" s="25">
        <f t="shared" ref="BT56:BW56" si="277">BT57+BT58</f>
        <v>0</v>
      </c>
      <c r="BU56" s="25">
        <f t="shared" si="277"/>
        <v>0</v>
      </c>
      <c r="BV56" s="25">
        <f t="shared" si="277"/>
        <v>0</v>
      </c>
      <c r="BW56" s="25">
        <f t="shared" si="277"/>
        <v>0</v>
      </c>
      <c r="BX56" s="25">
        <f>BX57+BX58</f>
        <v>0</v>
      </c>
      <c r="BY56" s="25">
        <f t="shared" ref="BY56:CS56" si="278">BY57+BY58</f>
        <v>0</v>
      </c>
      <c r="BZ56" s="25">
        <f t="shared" si="278"/>
        <v>0</v>
      </c>
      <c r="CA56" s="25">
        <f t="shared" si="278"/>
        <v>0</v>
      </c>
      <c r="CB56" s="25">
        <f t="shared" si="278"/>
        <v>0</v>
      </c>
      <c r="CC56" s="25">
        <f t="shared" si="278"/>
        <v>0</v>
      </c>
      <c r="CD56" s="25">
        <f t="shared" si="278"/>
        <v>0</v>
      </c>
      <c r="CE56" s="25">
        <f t="shared" si="278"/>
        <v>0</v>
      </c>
      <c r="CF56" s="25">
        <f t="shared" si="278"/>
        <v>0</v>
      </c>
      <c r="CG56" s="25">
        <f t="shared" si="278"/>
        <v>0</v>
      </c>
      <c r="CH56" s="25">
        <f t="shared" si="278"/>
        <v>0</v>
      </c>
      <c r="CI56" s="25">
        <f t="shared" si="278"/>
        <v>0.99133095599999987</v>
      </c>
      <c r="CJ56" s="25">
        <f t="shared" si="278"/>
        <v>0</v>
      </c>
      <c r="CK56" s="25">
        <f t="shared" si="278"/>
        <v>0</v>
      </c>
      <c r="CL56" s="25">
        <f t="shared" si="278"/>
        <v>0</v>
      </c>
      <c r="CM56" s="25">
        <f t="shared" si="278"/>
        <v>0</v>
      </c>
      <c r="CN56" s="25">
        <f t="shared" si="278"/>
        <v>0</v>
      </c>
      <c r="CO56" s="25">
        <f t="shared" si="278"/>
        <v>0</v>
      </c>
      <c r="CP56" s="25">
        <f t="shared" si="278"/>
        <v>0</v>
      </c>
      <c r="CQ56" s="25">
        <f t="shared" si="278"/>
        <v>0</v>
      </c>
      <c r="CR56" s="25">
        <f t="shared" si="278"/>
        <v>0</v>
      </c>
      <c r="CS56" s="25">
        <f t="shared" si="278"/>
        <v>0</v>
      </c>
    </row>
    <row r="57" spans="1:97" ht="18.75" x14ac:dyDescent="0.25">
      <c r="A57" s="22" t="s">
        <v>16</v>
      </c>
      <c r="B57" s="23" t="s">
        <v>69</v>
      </c>
      <c r="C57" s="26" t="s">
        <v>97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0</v>
      </c>
      <c r="M57" s="28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7">
        <v>0</v>
      </c>
      <c r="CR57" s="27">
        <v>0</v>
      </c>
      <c r="CS57" s="27">
        <v>0</v>
      </c>
    </row>
    <row r="58" spans="1:97" ht="37.5" x14ac:dyDescent="0.25">
      <c r="A58" s="22" t="s">
        <v>17</v>
      </c>
      <c r="B58" s="23" t="s">
        <v>70</v>
      </c>
      <c r="C58" s="26" t="s">
        <v>97</v>
      </c>
      <c r="D58" s="25">
        <f t="shared" ref="D58:AI58" si="279">SUM(D59:D60)</f>
        <v>0</v>
      </c>
      <c r="E58" s="25">
        <f t="shared" si="279"/>
        <v>0</v>
      </c>
      <c r="F58" s="25">
        <f t="shared" si="279"/>
        <v>0</v>
      </c>
      <c r="G58" s="25">
        <f t="shared" si="279"/>
        <v>0</v>
      </c>
      <c r="H58" s="25">
        <f t="shared" si="279"/>
        <v>0</v>
      </c>
      <c r="I58" s="25">
        <f t="shared" si="279"/>
        <v>0</v>
      </c>
      <c r="J58" s="25">
        <f t="shared" si="279"/>
        <v>0.8</v>
      </c>
      <c r="K58" s="25">
        <f t="shared" si="279"/>
        <v>0.8</v>
      </c>
      <c r="L58" s="25">
        <f t="shared" si="279"/>
        <v>0</v>
      </c>
      <c r="M58" s="25">
        <f t="shared" si="279"/>
        <v>0</v>
      </c>
      <c r="N58" s="25">
        <f t="shared" si="279"/>
        <v>0</v>
      </c>
      <c r="O58" s="25">
        <f t="shared" si="279"/>
        <v>0</v>
      </c>
      <c r="P58" s="25">
        <f t="shared" si="279"/>
        <v>0</v>
      </c>
      <c r="Q58" s="25">
        <f t="shared" si="279"/>
        <v>0</v>
      </c>
      <c r="R58" s="25">
        <f t="shared" si="279"/>
        <v>0</v>
      </c>
      <c r="S58" s="25">
        <f t="shared" si="279"/>
        <v>0</v>
      </c>
      <c r="T58" s="25">
        <f t="shared" si="279"/>
        <v>0</v>
      </c>
      <c r="U58" s="25">
        <f t="shared" si="279"/>
        <v>0</v>
      </c>
      <c r="V58" s="25">
        <f t="shared" si="279"/>
        <v>0</v>
      </c>
      <c r="W58" s="25">
        <f t="shared" si="279"/>
        <v>0</v>
      </c>
      <c r="X58" s="25">
        <f t="shared" si="279"/>
        <v>0</v>
      </c>
      <c r="Y58" s="25">
        <f t="shared" si="279"/>
        <v>0</v>
      </c>
      <c r="Z58" s="25">
        <f t="shared" si="279"/>
        <v>0</v>
      </c>
      <c r="AA58" s="25">
        <f t="shared" si="279"/>
        <v>0</v>
      </c>
      <c r="AB58" s="25">
        <f t="shared" si="279"/>
        <v>0</v>
      </c>
      <c r="AC58" s="25">
        <f t="shared" si="279"/>
        <v>0</v>
      </c>
      <c r="AD58" s="25">
        <f t="shared" si="279"/>
        <v>0</v>
      </c>
      <c r="AE58" s="25">
        <f t="shared" si="279"/>
        <v>0</v>
      </c>
      <c r="AF58" s="25">
        <f t="shared" si="279"/>
        <v>0</v>
      </c>
      <c r="AG58" s="25">
        <f t="shared" si="279"/>
        <v>0</v>
      </c>
      <c r="AH58" s="25">
        <f t="shared" si="279"/>
        <v>0</v>
      </c>
      <c r="AI58" s="25">
        <f t="shared" si="279"/>
        <v>0</v>
      </c>
      <c r="AJ58" s="25">
        <f t="shared" ref="AJ58:BS58" si="280">SUM(AJ59:AJ60)</f>
        <v>0</v>
      </c>
      <c r="AK58" s="25">
        <f t="shared" si="280"/>
        <v>0</v>
      </c>
      <c r="AL58" s="25">
        <f t="shared" si="280"/>
        <v>0</v>
      </c>
      <c r="AM58" s="25">
        <f t="shared" si="280"/>
        <v>0</v>
      </c>
      <c r="AN58" s="25">
        <f t="shared" si="280"/>
        <v>0</v>
      </c>
      <c r="AO58" s="25">
        <f t="shared" si="280"/>
        <v>0</v>
      </c>
      <c r="AP58" s="25">
        <f t="shared" si="280"/>
        <v>0</v>
      </c>
      <c r="AQ58" s="25">
        <f t="shared" si="280"/>
        <v>0</v>
      </c>
      <c r="AR58" s="25">
        <f t="shared" si="280"/>
        <v>7.0000000000000007E-2</v>
      </c>
      <c r="AS58" s="25">
        <f t="shared" si="280"/>
        <v>7.0000000000000007E-2</v>
      </c>
      <c r="AT58" s="25">
        <f t="shared" si="280"/>
        <v>0.1</v>
      </c>
      <c r="AU58" s="25">
        <f t="shared" si="280"/>
        <v>0.1</v>
      </c>
      <c r="AV58" s="25">
        <f t="shared" si="280"/>
        <v>0</v>
      </c>
      <c r="AW58" s="25">
        <f t="shared" si="280"/>
        <v>0</v>
      </c>
      <c r="AX58" s="25">
        <f t="shared" si="280"/>
        <v>0</v>
      </c>
      <c r="AY58" s="25">
        <f t="shared" si="280"/>
        <v>0</v>
      </c>
      <c r="AZ58" s="25">
        <f t="shared" si="280"/>
        <v>0</v>
      </c>
      <c r="BA58" s="25">
        <f t="shared" si="280"/>
        <v>0</v>
      </c>
      <c r="BB58" s="25">
        <f t="shared" ref="BB58" si="281">SUM(BB59:BB60)</f>
        <v>0</v>
      </c>
      <c r="BC58" s="25">
        <f t="shared" ref="BC58" si="282">SUM(BC59:BC60)</f>
        <v>0</v>
      </c>
      <c r="BD58" s="25">
        <f t="shared" si="280"/>
        <v>0</v>
      </c>
      <c r="BE58" s="25">
        <f t="shared" si="280"/>
        <v>0</v>
      </c>
      <c r="BF58" s="25">
        <f t="shared" si="280"/>
        <v>0</v>
      </c>
      <c r="BG58" s="25">
        <f t="shared" si="280"/>
        <v>0</v>
      </c>
      <c r="BH58" s="25">
        <f t="shared" si="280"/>
        <v>0</v>
      </c>
      <c r="BI58" s="25">
        <f t="shared" si="280"/>
        <v>0</v>
      </c>
      <c r="BJ58" s="25">
        <f t="shared" si="280"/>
        <v>24</v>
      </c>
      <c r="BK58" s="25">
        <f t="shared" si="280"/>
        <v>24</v>
      </c>
      <c r="BL58" s="25">
        <f t="shared" si="280"/>
        <v>9</v>
      </c>
      <c r="BM58" s="25">
        <f t="shared" si="280"/>
        <v>9</v>
      </c>
      <c r="BN58" s="25">
        <f t="shared" si="280"/>
        <v>10</v>
      </c>
      <c r="BO58" s="25">
        <f t="shared" si="280"/>
        <v>10</v>
      </c>
      <c r="BP58" s="25">
        <f t="shared" si="280"/>
        <v>0</v>
      </c>
      <c r="BQ58" s="25">
        <f t="shared" si="280"/>
        <v>0</v>
      </c>
      <c r="BR58" s="25">
        <f t="shared" si="280"/>
        <v>0</v>
      </c>
      <c r="BS58" s="25">
        <f t="shared" si="280"/>
        <v>0</v>
      </c>
      <c r="BT58" s="25">
        <f t="shared" ref="BT58:CH58" si="283">SUM(BT59:BT60)</f>
        <v>0</v>
      </c>
      <c r="BU58" s="25">
        <f t="shared" si="283"/>
        <v>0</v>
      </c>
      <c r="BV58" s="25">
        <f t="shared" si="283"/>
        <v>0</v>
      </c>
      <c r="BW58" s="25">
        <f t="shared" si="283"/>
        <v>0</v>
      </c>
      <c r="BX58" s="25">
        <f t="shared" si="283"/>
        <v>0</v>
      </c>
      <c r="BY58" s="25">
        <f t="shared" si="283"/>
        <v>0</v>
      </c>
      <c r="BZ58" s="25">
        <f t="shared" si="283"/>
        <v>0</v>
      </c>
      <c r="CA58" s="25">
        <f t="shared" si="283"/>
        <v>0</v>
      </c>
      <c r="CB58" s="25">
        <f t="shared" si="283"/>
        <v>0</v>
      </c>
      <c r="CC58" s="25">
        <f t="shared" si="283"/>
        <v>0</v>
      </c>
      <c r="CD58" s="25">
        <f t="shared" si="283"/>
        <v>0</v>
      </c>
      <c r="CE58" s="25">
        <f t="shared" si="283"/>
        <v>0</v>
      </c>
      <c r="CF58" s="25">
        <f t="shared" si="283"/>
        <v>0</v>
      </c>
      <c r="CG58" s="25">
        <f t="shared" si="283"/>
        <v>0</v>
      </c>
      <c r="CH58" s="25">
        <f t="shared" si="283"/>
        <v>0</v>
      </c>
      <c r="CI58" s="25">
        <f>SUM(CI59:CI79)</f>
        <v>0.99133095599999987</v>
      </c>
      <c r="CJ58" s="25">
        <f t="shared" ref="CJ58:CS58" si="284">SUM(CJ59:CJ79)</f>
        <v>0</v>
      </c>
      <c r="CK58" s="25">
        <f t="shared" si="284"/>
        <v>0</v>
      </c>
      <c r="CL58" s="25">
        <f t="shared" si="284"/>
        <v>0</v>
      </c>
      <c r="CM58" s="25">
        <f t="shared" si="284"/>
        <v>0</v>
      </c>
      <c r="CN58" s="25">
        <f t="shared" si="284"/>
        <v>0</v>
      </c>
      <c r="CO58" s="25">
        <f t="shared" si="284"/>
        <v>0</v>
      </c>
      <c r="CP58" s="25">
        <f t="shared" si="284"/>
        <v>0</v>
      </c>
      <c r="CQ58" s="25">
        <f t="shared" si="284"/>
        <v>0</v>
      </c>
      <c r="CR58" s="25">
        <f t="shared" si="284"/>
        <v>0</v>
      </c>
      <c r="CS58" s="25">
        <f t="shared" si="284"/>
        <v>0</v>
      </c>
    </row>
    <row r="59" spans="1:97" ht="112.5" x14ac:dyDescent="0.25">
      <c r="A59" s="22" t="s">
        <v>17</v>
      </c>
      <c r="B59" s="32" t="s">
        <v>295</v>
      </c>
      <c r="C59" s="22" t="s">
        <v>149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43">
        <v>0.8</v>
      </c>
      <c r="K59" s="43">
        <v>0.8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0</v>
      </c>
      <c r="AQ59" s="33">
        <v>0</v>
      </c>
      <c r="AR59" s="33">
        <v>7.0000000000000007E-2</v>
      </c>
      <c r="AS59" s="33">
        <v>7.0000000000000007E-2</v>
      </c>
      <c r="AT59" s="33">
        <v>0</v>
      </c>
      <c r="AU59" s="33">
        <v>0</v>
      </c>
      <c r="AV59" s="37">
        <v>0</v>
      </c>
      <c r="AW59" s="37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  <c r="BD59" s="33">
        <v>0</v>
      </c>
      <c r="BE59" s="33">
        <v>0</v>
      </c>
      <c r="BF59" s="33">
        <v>0</v>
      </c>
      <c r="BG59" s="33">
        <v>0</v>
      </c>
      <c r="BH59" s="33">
        <v>0</v>
      </c>
      <c r="BI59" s="33">
        <v>0</v>
      </c>
      <c r="BJ59" s="33">
        <v>0</v>
      </c>
      <c r="BK59" s="33">
        <v>0</v>
      </c>
      <c r="BL59" s="44">
        <v>9</v>
      </c>
      <c r="BM59" s="44">
        <v>9</v>
      </c>
      <c r="BN59" s="45">
        <v>10</v>
      </c>
      <c r="BO59" s="45">
        <v>10</v>
      </c>
      <c r="BP59" s="33">
        <v>0</v>
      </c>
      <c r="BQ59" s="33">
        <v>0</v>
      </c>
      <c r="BR59" s="33">
        <v>0</v>
      </c>
      <c r="BS59" s="33">
        <v>0</v>
      </c>
      <c r="BT59" s="33">
        <v>0</v>
      </c>
      <c r="BU59" s="33">
        <v>0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3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33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</row>
    <row r="60" spans="1:97" ht="39" customHeight="1" x14ac:dyDescent="0.25">
      <c r="A60" s="22" t="s">
        <v>17</v>
      </c>
      <c r="B60" s="32" t="s">
        <v>296</v>
      </c>
      <c r="C60" s="22" t="s">
        <v>150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9">
        <v>0.1</v>
      </c>
      <c r="AU60" s="39">
        <v>0.1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3">
        <v>0</v>
      </c>
      <c r="BD60" s="33">
        <v>0</v>
      </c>
      <c r="BE60" s="33">
        <v>0</v>
      </c>
      <c r="BF60" s="33">
        <v>0</v>
      </c>
      <c r="BG60" s="33">
        <v>0</v>
      </c>
      <c r="BH60" s="33">
        <v>0</v>
      </c>
      <c r="BI60" s="33">
        <v>0</v>
      </c>
      <c r="BJ60" s="33">
        <v>24</v>
      </c>
      <c r="BK60" s="33">
        <v>24</v>
      </c>
      <c r="BL60" s="33">
        <v>0</v>
      </c>
      <c r="BM60" s="33">
        <v>0</v>
      </c>
      <c r="BN60" s="46">
        <v>0</v>
      </c>
      <c r="BO60" s="46">
        <v>0</v>
      </c>
      <c r="BP60" s="33">
        <v>0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3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</row>
    <row r="61" spans="1:97" ht="45.75" customHeight="1" x14ac:dyDescent="0.25">
      <c r="A61" s="22" t="s">
        <v>17</v>
      </c>
      <c r="B61" s="32" t="s">
        <v>202</v>
      </c>
      <c r="C61" s="22" t="s">
        <v>203</v>
      </c>
      <c r="D61" s="33">
        <v>0</v>
      </c>
      <c r="E61" s="33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7">
        <v>0</v>
      </c>
      <c r="L61" s="42">
        <v>0</v>
      </c>
      <c r="M61" s="42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7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7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7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7"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7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7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7">
        <v>0</v>
      </c>
      <c r="CF61" s="47">
        <v>0</v>
      </c>
      <c r="CG61" s="47">
        <v>0</v>
      </c>
      <c r="CH61" s="47">
        <v>0</v>
      </c>
      <c r="CI61" s="47">
        <v>0</v>
      </c>
      <c r="CJ61" s="47">
        <v>0</v>
      </c>
      <c r="CK61" s="47">
        <v>0</v>
      </c>
      <c r="CL61" s="47">
        <v>0</v>
      </c>
      <c r="CM61" s="47">
        <v>0</v>
      </c>
      <c r="CN61" s="47">
        <v>0</v>
      </c>
      <c r="CO61" s="47">
        <v>0</v>
      </c>
      <c r="CP61" s="47">
        <v>0</v>
      </c>
      <c r="CQ61" s="47">
        <v>0</v>
      </c>
      <c r="CR61" s="47">
        <v>0</v>
      </c>
      <c r="CS61" s="47">
        <v>0</v>
      </c>
    </row>
    <row r="62" spans="1:97" ht="51.75" customHeight="1" x14ac:dyDescent="0.25">
      <c r="A62" s="22" t="s">
        <v>17</v>
      </c>
      <c r="B62" s="32" t="s">
        <v>204</v>
      </c>
      <c r="C62" s="22" t="s">
        <v>205</v>
      </c>
      <c r="D62" s="33">
        <v>0</v>
      </c>
      <c r="E62" s="33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2">
        <v>0</v>
      </c>
      <c r="M62" s="42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7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0</v>
      </c>
      <c r="AK62" s="47">
        <v>0</v>
      </c>
      <c r="AL62" s="47"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7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7">
        <v>0</v>
      </c>
      <c r="BE62" s="47">
        <v>0</v>
      </c>
      <c r="BF62" s="47"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7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7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0</v>
      </c>
      <c r="CB62" s="47">
        <v>0</v>
      </c>
      <c r="CC62" s="47">
        <v>0</v>
      </c>
      <c r="CD62" s="47">
        <v>0</v>
      </c>
      <c r="CE62" s="47">
        <v>0</v>
      </c>
      <c r="CF62" s="47">
        <v>0</v>
      </c>
      <c r="CG62" s="47">
        <v>0</v>
      </c>
      <c r="CH62" s="47">
        <v>0</v>
      </c>
      <c r="CI62" s="47">
        <v>0</v>
      </c>
      <c r="CJ62" s="47">
        <v>0</v>
      </c>
      <c r="CK62" s="47">
        <v>0</v>
      </c>
      <c r="CL62" s="47">
        <v>0</v>
      </c>
      <c r="CM62" s="47">
        <v>0</v>
      </c>
      <c r="CN62" s="47">
        <v>0</v>
      </c>
      <c r="CO62" s="47">
        <v>0</v>
      </c>
      <c r="CP62" s="47">
        <v>0</v>
      </c>
      <c r="CQ62" s="47">
        <v>0</v>
      </c>
      <c r="CR62" s="47">
        <v>0</v>
      </c>
      <c r="CS62" s="47">
        <v>0</v>
      </c>
    </row>
    <row r="63" spans="1:97" ht="49.5" customHeight="1" x14ac:dyDescent="0.25">
      <c r="A63" s="22" t="s">
        <v>17</v>
      </c>
      <c r="B63" s="32" t="s">
        <v>297</v>
      </c>
      <c r="C63" s="22" t="s">
        <v>206</v>
      </c>
      <c r="D63" s="33">
        <v>0</v>
      </c>
      <c r="E63" s="33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7">
        <v>0</v>
      </c>
      <c r="L63" s="42">
        <v>0</v>
      </c>
      <c r="M63" s="42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7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7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7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0</v>
      </c>
      <c r="BJ63" s="47">
        <v>0</v>
      </c>
      <c r="BK63" s="47">
        <v>0</v>
      </c>
      <c r="BL63" s="47">
        <v>0</v>
      </c>
      <c r="BM63" s="47">
        <v>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7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0</v>
      </c>
      <c r="CB63" s="47">
        <v>0</v>
      </c>
      <c r="CC63" s="47">
        <v>0</v>
      </c>
      <c r="CD63" s="47">
        <v>0</v>
      </c>
      <c r="CE63" s="47">
        <v>0</v>
      </c>
      <c r="CF63" s="47">
        <v>0</v>
      </c>
      <c r="CG63" s="47">
        <v>0</v>
      </c>
      <c r="CH63" s="47">
        <v>0</v>
      </c>
      <c r="CI63" s="47">
        <v>0</v>
      </c>
      <c r="CJ63" s="47">
        <v>0</v>
      </c>
      <c r="CK63" s="47">
        <v>0</v>
      </c>
      <c r="CL63" s="47">
        <v>0</v>
      </c>
      <c r="CM63" s="47">
        <v>0</v>
      </c>
      <c r="CN63" s="47">
        <v>0</v>
      </c>
      <c r="CO63" s="47">
        <v>0</v>
      </c>
      <c r="CP63" s="47">
        <v>0</v>
      </c>
      <c r="CQ63" s="47">
        <v>0</v>
      </c>
      <c r="CR63" s="47">
        <v>0</v>
      </c>
      <c r="CS63" s="47">
        <v>0</v>
      </c>
    </row>
    <row r="64" spans="1:97" ht="59.25" customHeight="1" x14ac:dyDescent="0.25">
      <c r="A64" s="22" t="s">
        <v>17</v>
      </c>
      <c r="B64" s="32" t="s">
        <v>298</v>
      </c>
      <c r="C64" s="22" t="s">
        <v>207</v>
      </c>
      <c r="D64" s="33">
        <v>0</v>
      </c>
      <c r="E64" s="33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2">
        <v>0</v>
      </c>
      <c r="M64" s="42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7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7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7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7">
        <v>0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7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7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7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0</v>
      </c>
      <c r="CK64" s="47">
        <v>0</v>
      </c>
      <c r="CL64" s="47">
        <v>0</v>
      </c>
      <c r="CM64" s="47">
        <v>0</v>
      </c>
      <c r="CN64" s="47">
        <v>0</v>
      </c>
      <c r="CO64" s="47">
        <v>0</v>
      </c>
      <c r="CP64" s="47">
        <v>0</v>
      </c>
      <c r="CQ64" s="47">
        <v>0</v>
      </c>
      <c r="CR64" s="47">
        <v>0</v>
      </c>
      <c r="CS64" s="47">
        <v>0</v>
      </c>
    </row>
    <row r="65" spans="1:97" ht="59.25" customHeight="1" x14ac:dyDescent="0.25">
      <c r="A65" s="22" t="s">
        <v>17</v>
      </c>
      <c r="B65" s="32" t="s">
        <v>299</v>
      </c>
      <c r="C65" s="22" t="s">
        <v>208</v>
      </c>
      <c r="D65" s="33">
        <v>0</v>
      </c>
      <c r="E65" s="33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2">
        <v>0</v>
      </c>
      <c r="M65" s="42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7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7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7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0</v>
      </c>
      <c r="BA65" s="47">
        <v>0</v>
      </c>
      <c r="BB65" s="47">
        <v>0</v>
      </c>
      <c r="BC65" s="47">
        <v>0</v>
      </c>
      <c r="BD65" s="47">
        <v>0</v>
      </c>
      <c r="BE65" s="47">
        <v>0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0</v>
      </c>
      <c r="BL65" s="47">
        <v>0</v>
      </c>
      <c r="BM65" s="47">
        <v>0</v>
      </c>
      <c r="BN65" s="47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7">
        <v>0</v>
      </c>
      <c r="BW65" s="47">
        <v>0</v>
      </c>
      <c r="BX65" s="47">
        <v>0</v>
      </c>
      <c r="BY65" s="47">
        <v>0</v>
      </c>
      <c r="BZ65" s="47">
        <v>0</v>
      </c>
      <c r="CA65" s="47">
        <v>0</v>
      </c>
      <c r="CB65" s="47">
        <v>0</v>
      </c>
      <c r="CC65" s="47">
        <v>0</v>
      </c>
      <c r="CD65" s="47">
        <v>0</v>
      </c>
      <c r="CE65" s="47">
        <v>0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7">
        <v>0</v>
      </c>
      <c r="CM65" s="47">
        <v>0</v>
      </c>
      <c r="CN65" s="47">
        <v>0</v>
      </c>
      <c r="CO65" s="47">
        <v>0</v>
      </c>
      <c r="CP65" s="47">
        <v>0</v>
      </c>
      <c r="CQ65" s="47">
        <v>0</v>
      </c>
      <c r="CR65" s="47">
        <v>0</v>
      </c>
      <c r="CS65" s="47">
        <v>0</v>
      </c>
    </row>
    <row r="66" spans="1:97" ht="59.25" customHeight="1" x14ac:dyDescent="0.25">
      <c r="A66" s="22" t="s">
        <v>17</v>
      </c>
      <c r="B66" s="32" t="s">
        <v>300</v>
      </c>
      <c r="C66" s="22" t="s">
        <v>209</v>
      </c>
      <c r="D66" s="33">
        <v>0</v>
      </c>
      <c r="E66" s="33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42">
        <v>0</v>
      </c>
      <c r="M66" s="42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47">
        <v>0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7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v>0</v>
      </c>
      <c r="BD66" s="47">
        <v>0</v>
      </c>
      <c r="BE66" s="47">
        <v>0</v>
      </c>
      <c r="BF66" s="47">
        <v>0</v>
      </c>
      <c r="BG66" s="47">
        <v>0</v>
      </c>
      <c r="BH66" s="47">
        <v>0</v>
      </c>
      <c r="BI66" s="47">
        <v>0</v>
      </c>
      <c r="BJ66" s="47">
        <v>0</v>
      </c>
      <c r="BK66" s="47">
        <v>0</v>
      </c>
      <c r="BL66" s="47">
        <v>0</v>
      </c>
      <c r="BM66" s="47">
        <v>0</v>
      </c>
      <c r="BN66" s="47">
        <v>0</v>
      </c>
      <c r="BO66" s="47">
        <v>0</v>
      </c>
      <c r="BP66" s="47">
        <v>0</v>
      </c>
      <c r="BQ66" s="47">
        <v>0</v>
      </c>
      <c r="BR66" s="47">
        <v>0</v>
      </c>
      <c r="BS66" s="47">
        <v>0</v>
      </c>
      <c r="BT66" s="47">
        <v>0</v>
      </c>
      <c r="BU66" s="47">
        <v>0</v>
      </c>
      <c r="BV66" s="47">
        <v>0</v>
      </c>
      <c r="BW66" s="47">
        <v>0</v>
      </c>
      <c r="BX66" s="47">
        <v>0</v>
      </c>
      <c r="BY66" s="47">
        <v>0</v>
      </c>
      <c r="BZ66" s="47">
        <v>0</v>
      </c>
      <c r="CA66" s="47">
        <v>0</v>
      </c>
      <c r="CB66" s="47">
        <v>0</v>
      </c>
      <c r="CC66" s="47">
        <v>0</v>
      </c>
      <c r="CD66" s="47">
        <v>0</v>
      </c>
      <c r="CE66" s="47">
        <v>0</v>
      </c>
      <c r="CF66" s="47">
        <v>0</v>
      </c>
      <c r="CG66" s="47">
        <v>0</v>
      </c>
      <c r="CH66" s="47">
        <v>0</v>
      </c>
      <c r="CI66" s="47">
        <v>0</v>
      </c>
      <c r="CJ66" s="47">
        <v>0</v>
      </c>
      <c r="CK66" s="47">
        <v>0</v>
      </c>
      <c r="CL66" s="47">
        <v>0</v>
      </c>
      <c r="CM66" s="47">
        <v>0</v>
      </c>
      <c r="CN66" s="47">
        <v>0</v>
      </c>
      <c r="CO66" s="47">
        <v>0</v>
      </c>
      <c r="CP66" s="47">
        <v>0</v>
      </c>
      <c r="CQ66" s="47">
        <v>0</v>
      </c>
      <c r="CR66" s="47">
        <v>0</v>
      </c>
      <c r="CS66" s="47">
        <v>0</v>
      </c>
    </row>
    <row r="67" spans="1:97" ht="59.25" customHeight="1" x14ac:dyDescent="0.25">
      <c r="A67" s="22" t="s">
        <v>17</v>
      </c>
      <c r="B67" s="32" t="s">
        <v>301</v>
      </c>
      <c r="C67" s="22" t="s">
        <v>210</v>
      </c>
      <c r="D67" s="33">
        <v>0</v>
      </c>
      <c r="E67" s="33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42">
        <v>0</v>
      </c>
      <c r="M67" s="42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47">
        <v>0</v>
      </c>
      <c r="AC67" s="47">
        <v>0</v>
      </c>
      <c r="AD67" s="47">
        <v>0</v>
      </c>
      <c r="AE67" s="47">
        <v>0</v>
      </c>
      <c r="AF67" s="47">
        <v>0</v>
      </c>
      <c r="AG67" s="47">
        <v>0</v>
      </c>
      <c r="AH67" s="47">
        <v>0</v>
      </c>
      <c r="AI67" s="47">
        <v>0</v>
      </c>
      <c r="AJ67" s="47">
        <v>0</v>
      </c>
      <c r="AK67" s="47">
        <v>0</v>
      </c>
      <c r="AL67" s="47">
        <v>0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0</v>
      </c>
      <c r="AT67" s="47">
        <v>0</v>
      </c>
      <c r="AU67" s="47">
        <v>0</v>
      </c>
      <c r="AV67" s="47">
        <v>0</v>
      </c>
      <c r="AW67" s="47"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7"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v>0</v>
      </c>
      <c r="BL67" s="47">
        <v>0</v>
      </c>
      <c r="BM67" s="47">
        <v>0</v>
      </c>
      <c r="BN67" s="47">
        <v>0</v>
      </c>
      <c r="BO67" s="47">
        <v>0</v>
      </c>
      <c r="BP67" s="47">
        <v>0</v>
      </c>
      <c r="BQ67" s="47">
        <v>0</v>
      </c>
      <c r="BR67" s="47">
        <v>0</v>
      </c>
      <c r="BS67" s="47">
        <v>0</v>
      </c>
      <c r="BT67" s="47">
        <v>0</v>
      </c>
      <c r="BU67" s="47">
        <v>0</v>
      </c>
      <c r="BV67" s="47">
        <v>0</v>
      </c>
      <c r="BW67" s="47">
        <v>0</v>
      </c>
      <c r="BX67" s="47">
        <v>0</v>
      </c>
      <c r="BY67" s="47">
        <v>0</v>
      </c>
      <c r="BZ67" s="47">
        <v>0</v>
      </c>
      <c r="CA67" s="47">
        <v>0</v>
      </c>
      <c r="CB67" s="47">
        <v>0</v>
      </c>
      <c r="CC67" s="47">
        <v>0</v>
      </c>
      <c r="CD67" s="47">
        <v>0</v>
      </c>
      <c r="CE67" s="47">
        <v>0</v>
      </c>
      <c r="CF67" s="47">
        <v>0</v>
      </c>
      <c r="CG67" s="47">
        <v>0</v>
      </c>
      <c r="CH67" s="47">
        <v>0</v>
      </c>
      <c r="CI67" s="47">
        <v>0</v>
      </c>
      <c r="CJ67" s="47">
        <v>0</v>
      </c>
      <c r="CK67" s="47">
        <v>0</v>
      </c>
      <c r="CL67" s="47">
        <v>0</v>
      </c>
      <c r="CM67" s="47">
        <v>0</v>
      </c>
      <c r="CN67" s="47">
        <v>0</v>
      </c>
      <c r="CO67" s="47">
        <v>0</v>
      </c>
      <c r="CP67" s="47">
        <v>0</v>
      </c>
      <c r="CQ67" s="47">
        <v>0</v>
      </c>
      <c r="CR67" s="47">
        <v>0</v>
      </c>
      <c r="CS67" s="47">
        <v>0</v>
      </c>
    </row>
    <row r="68" spans="1:97" ht="59.25" customHeight="1" x14ac:dyDescent="0.25">
      <c r="A68" s="22" t="s">
        <v>17</v>
      </c>
      <c r="B68" s="32" t="s">
        <v>302</v>
      </c>
      <c r="C68" s="22" t="s">
        <v>211</v>
      </c>
      <c r="D68" s="33">
        <v>0</v>
      </c>
      <c r="E68" s="33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2">
        <v>0</v>
      </c>
      <c r="M68" s="42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7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7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7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7">
        <v>0</v>
      </c>
      <c r="BE68" s="47">
        <v>0</v>
      </c>
      <c r="BF68" s="47">
        <v>0</v>
      </c>
      <c r="BG68" s="47">
        <v>0</v>
      </c>
      <c r="BH68" s="47">
        <v>0</v>
      </c>
      <c r="BI68" s="47">
        <v>0</v>
      </c>
      <c r="BJ68" s="47">
        <v>0</v>
      </c>
      <c r="BK68" s="47">
        <v>0</v>
      </c>
      <c r="BL68" s="47">
        <v>0</v>
      </c>
      <c r="BM68" s="47">
        <v>0</v>
      </c>
      <c r="BN68" s="47">
        <v>0</v>
      </c>
      <c r="BO68" s="47">
        <v>0</v>
      </c>
      <c r="BP68" s="47">
        <v>0</v>
      </c>
      <c r="BQ68" s="47">
        <v>0</v>
      </c>
      <c r="BR68" s="47">
        <v>0</v>
      </c>
      <c r="BS68" s="47">
        <v>0</v>
      </c>
      <c r="BT68" s="47">
        <v>0</v>
      </c>
      <c r="BU68" s="47">
        <v>0</v>
      </c>
      <c r="BV68" s="47">
        <v>0</v>
      </c>
      <c r="BW68" s="47">
        <v>0</v>
      </c>
      <c r="BX68" s="47">
        <v>0</v>
      </c>
      <c r="BY68" s="47">
        <v>0</v>
      </c>
      <c r="BZ68" s="47">
        <v>0</v>
      </c>
      <c r="CA68" s="47">
        <v>0</v>
      </c>
      <c r="CB68" s="47">
        <v>0</v>
      </c>
      <c r="CC68" s="47">
        <v>0</v>
      </c>
      <c r="CD68" s="47">
        <v>0</v>
      </c>
      <c r="CE68" s="47">
        <v>0</v>
      </c>
      <c r="CF68" s="47">
        <v>0</v>
      </c>
      <c r="CG68" s="47">
        <v>0</v>
      </c>
      <c r="CH68" s="47">
        <v>0</v>
      </c>
      <c r="CI68" s="47">
        <v>0</v>
      </c>
      <c r="CJ68" s="47">
        <v>0</v>
      </c>
      <c r="CK68" s="47">
        <v>0</v>
      </c>
      <c r="CL68" s="47">
        <v>0</v>
      </c>
      <c r="CM68" s="47">
        <v>0</v>
      </c>
      <c r="CN68" s="47">
        <v>0</v>
      </c>
      <c r="CO68" s="47">
        <v>0</v>
      </c>
      <c r="CP68" s="47">
        <v>0</v>
      </c>
      <c r="CQ68" s="47">
        <v>0</v>
      </c>
      <c r="CR68" s="47">
        <v>0</v>
      </c>
      <c r="CS68" s="47">
        <v>0</v>
      </c>
    </row>
    <row r="69" spans="1:97" ht="66" customHeight="1" x14ac:dyDescent="0.25">
      <c r="A69" s="22" t="s">
        <v>17</v>
      </c>
      <c r="B69" s="32" t="s">
        <v>303</v>
      </c>
      <c r="C69" s="22" t="s">
        <v>212</v>
      </c>
      <c r="D69" s="33">
        <v>0</v>
      </c>
      <c r="E69" s="33"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  <c r="L69" s="42">
        <v>0</v>
      </c>
      <c r="M69" s="42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v>0</v>
      </c>
      <c r="AE69" s="47">
        <v>0</v>
      </c>
      <c r="AF69" s="47">
        <v>0</v>
      </c>
      <c r="AG69" s="47">
        <v>0</v>
      </c>
      <c r="AH69" s="47"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47">
        <v>0</v>
      </c>
      <c r="AP69" s="47">
        <v>0</v>
      </c>
      <c r="AQ69" s="47">
        <v>0</v>
      </c>
      <c r="AR69" s="47">
        <v>0</v>
      </c>
      <c r="AS69" s="47">
        <v>0</v>
      </c>
      <c r="AT69" s="47">
        <v>0</v>
      </c>
      <c r="AU69" s="47">
        <v>0</v>
      </c>
      <c r="AV69" s="47">
        <v>0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47">
        <v>0</v>
      </c>
      <c r="BC69" s="47">
        <v>0</v>
      </c>
      <c r="BD69" s="47">
        <v>0</v>
      </c>
      <c r="BE69" s="47">
        <v>0</v>
      </c>
      <c r="BF69" s="47">
        <v>0</v>
      </c>
      <c r="BG69" s="47">
        <v>0</v>
      </c>
      <c r="BH69" s="47">
        <v>0</v>
      </c>
      <c r="BI69" s="47">
        <v>0</v>
      </c>
      <c r="BJ69" s="47">
        <v>0</v>
      </c>
      <c r="BK69" s="47">
        <v>0</v>
      </c>
      <c r="BL69" s="47">
        <v>0</v>
      </c>
      <c r="BM69" s="47">
        <v>0</v>
      </c>
      <c r="BN69" s="47">
        <v>0</v>
      </c>
      <c r="BO69" s="47">
        <v>0</v>
      </c>
      <c r="BP69" s="47">
        <v>0</v>
      </c>
      <c r="BQ69" s="47">
        <v>0</v>
      </c>
      <c r="BR69" s="47">
        <v>0</v>
      </c>
      <c r="BS69" s="47">
        <v>0</v>
      </c>
      <c r="BT69" s="47">
        <v>0</v>
      </c>
      <c r="BU69" s="47">
        <v>0</v>
      </c>
      <c r="BV69" s="47">
        <v>0</v>
      </c>
      <c r="BW69" s="47">
        <v>0</v>
      </c>
      <c r="BX69" s="47">
        <v>0</v>
      </c>
      <c r="BY69" s="47">
        <v>0</v>
      </c>
      <c r="BZ69" s="47">
        <v>0</v>
      </c>
      <c r="CA69" s="47">
        <v>0</v>
      </c>
      <c r="CB69" s="47">
        <v>0</v>
      </c>
      <c r="CC69" s="47">
        <v>0</v>
      </c>
      <c r="CD69" s="47">
        <v>0</v>
      </c>
      <c r="CE69" s="47">
        <v>0</v>
      </c>
      <c r="CF69" s="47">
        <v>0</v>
      </c>
      <c r="CG69" s="47">
        <v>0</v>
      </c>
      <c r="CH69" s="47">
        <v>0</v>
      </c>
      <c r="CI69" s="47">
        <v>0</v>
      </c>
      <c r="CJ69" s="47">
        <v>0</v>
      </c>
      <c r="CK69" s="47">
        <v>0</v>
      </c>
      <c r="CL69" s="47">
        <v>0</v>
      </c>
      <c r="CM69" s="47">
        <v>0</v>
      </c>
      <c r="CN69" s="47">
        <v>0</v>
      </c>
      <c r="CO69" s="47">
        <v>0</v>
      </c>
      <c r="CP69" s="47">
        <v>0</v>
      </c>
      <c r="CQ69" s="47">
        <v>0</v>
      </c>
      <c r="CR69" s="47">
        <v>0</v>
      </c>
      <c r="CS69" s="47">
        <v>0</v>
      </c>
    </row>
    <row r="70" spans="1:97" ht="69" customHeight="1" x14ac:dyDescent="0.25">
      <c r="A70" s="22" t="s">
        <v>17</v>
      </c>
      <c r="B70" s="32" t="s">
        <v>304</v>
      </c>
      <c r="C70" s="22" t="s">
        <v>213</v>
      </c>
      <c r="D70" s="33">
        <v>0</v>
      </c>
      <c r="E70" s="33">
        <v>0</v>
      </c>
      <c r="F70" s="47">
        <v>0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42">
        <v>0</v>
      </c>
      <c r="M70" s="42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v>0</v>
      </c>
      <c r="AE70" s="47">
        <v>0</v>
      </c>
      <c r="AF70" s="47">
        <v>0</v>
      </c>
      <c r="AG70" s="47">
        <v>0</v>
      </c>
      <c r="AH70" s="47"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7">
        <v>0</v>
      </c>
      <c r="AO70" s="47">
        <v>0</v>
      </c>
      <c r="AP70" s="47">
        <v>0</v>
      </c>
      <c r="AQ70" s="47">
        <v>0</v>
      </c>
      <c r="AR70" s="47">
        <v>0</v>
      </c>
      <c r="AS70" s="47">
        <v>0</v>
      </c>
      <c r="AT70" s="47">
        <v>0</v>
      </c>
      <c r="AU70" s="47">
        <v>0</v>
      </c>
      <c r="AV70" s="47">
        <v>0</v>
      </c>
      <c r="AW70" s="47">
        <v>0</v>
      </c>
      <c r="AX70" s="47">
        <v>0</v>
      </c>
      <c r="AY70" s="47">
        <v>0</v>
      </c>
      <c r="AZ70" s="47">
        <v>0</v>
      </c>
      <c r="BA70" s="47">
        <v>0</v>
      </c>
      <c r="BB70" s="47">
        <v>0</v>
      </c>
      <c r="BC70" s="47">
        <v>0</v>
      </c>
      <c r="BD70" s="47">
        <v>0</v>
      </c>
      <c r="BE70" s="47">
        <v>0</v>
      </c>
      <c r="BF70" s="47">
        <v>0</v>
      </c>
      <c r="BG70" s="47">
        <v>0</v>
      </c>
      <c r="BH70" s="47">
        <v>0</v>
      </c>
      <c r="BI70" s="47">
        <v>0</v>
      </c>
      <c r="BJ70" s="47">
        <v>0</v>
      </c>
      <c r="BK70" s="47">
        <v>0</v>
      </c>
      <c r="BL70" s="47">
        <v>0</v>
      </c>
      <c r="BM70" s="47">
        <v>0</v>
      </c>
      <c r="BN70" s="47">
        <v>0</v>
      </c>
      <c r="BO70" s="47">
        <v>0</v>
      </c>
      <c r="BP70" s="47">
        <v>0</v>
      </c>
      <c r="BQ70" s="47">
        <v>0</v>
      </c>
      <c r="BR70" s="47">
        <v>0</v>
      </c>
      <c r="BS70" s="47">
        <v>0</v>
      </c>
      <c r="BT70" s="47">
        <v>0</v>
      </c>
      <c r="BU70" s="47">
        <v>0</v>
      </c>
      <c r="BV70" s="47">
        <v>0</v>
      </c>
      <c r="BW70" s="47">
        <v>0</v>
      </c>
      <c r="BX70" s="47">
        <v>0</v>
      </c>
      <c r="BY70" s="47">
        <v>0</v>
      </c>
      <c r="BZ70" s="47">
        <v>0</v>
      </c>
      <c r="CA70" s="47">
        <v>0</v>
      </c>
      <c r="CB70" s="47">
        <v>0</v>
      </c>
      <c r="CC70" s="47">
        <v>0</v>
      </c>
      <c r="CD70" s="47">
        <v>0</v>
      </c>
      <c r="CE70" s="47">
        <v>0</v>
      </c>
      <c r="CF70" s="47">
        <v>0</v>
      </c>
      <c r="CG70" s="47">
        <v>0</v>
      </c>
      <c r="CH70" s="47">
        <v>0</v>
      </c>
      <c r="CI70" s="47">
        <v>0</v>
      </c>
      <c r="CJ70" s="47">
        <v>0</v>
      </c>
      <c r="CK70" s="47">
        <v>0</v>
      </c>
      <c r="CL70" s="47">
        <v>0</v>
      </c>
      <c r="CM70" s="47">
        <v>0</v>
      </c>
      <c r="CN70" s="47">
        <v>0</v>
      </c>
      <c r="CO70" s="47">
        <v>0</v>
      </c>
      <c r="CP70" s="47">
        <v>0</v>
      </c>
      <c r="CQ70" s="47">
        <v>0</v>
      </c>
      <c r="CR70" s="47">
        <v>0</v>
      </c>
      <c r="CS70" s="47">
        <v>0</v>
      </c>
    </row>
    <row r="71" spans="1:97" ht="69" customHeight="1" x14ac:dyDescent="0.25">
      <c r="A71" s="22" t="s">
        <v>17</v>
      </c>
      <c r="B71" s="32" t="s">
        <v>305</v>
      </c>
      <c r="C71" s="22" t="s">
        <v>214</v>
      </c>
      <c r="D71" s="33">
        <v>0</v>
      </c>
      <c r="E71" s="33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2">
        <v>0</v>
      </c>
      <c r="M71" s="42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v>0</v>
      </c>
      <c r="AE71" s="47">
        <v>0</v>
      </c>
      <c r="AF71" s="47">
        <v>0</v>
      </c>
      <c r="AG71" s="47">
        <v>0</v>
      </c>
      <c r="AH71" s="47"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47">
        <v>0</v>
      </c>
      <c r="BC71" s="47">
        <v>0</v>
      </c>
      <c r="BD71" s="47">
        <v>0</v>
      </c>
      <c r="BE71" s="47">
        <v>0</v>
      </c>
      <c r="BF71" s="47">
        <v>0</v>
      </c>
      <c r="BG71" s="47">
        <v>0</v>
      </c>
      <c r="BH71" s="47">
        <v>0</v>
      </c>
      <c r="BI71" s="47">
        <v>0</v>
      </c>
      <c r="BJ71" s="47">
        <v>0</v>
      </c>
      <c r="BK71" s="47">
        <v>0</v>
      </c>
      <c r="BL71" s="47">
        <v>0</v>
      </c>
      <c r="BM71" s="47">
        <v>0</v>
      </c>
      <c r="BN71" s="47">
        <v>0</v>
      </c>
      <c r="BO71" s="47">
        <v>0</v>
      </c>
      <c r="BP71" s="47">
        <v>0</v>
      </c>
      <c r="BQ71" s="47">
        <v>0</v>
      </c>
      <c r="BR71" s="47">
        <v>0</v>
      </c>
      <c r="BS71" s="47">
        <v>0</v>
      </c>
      <c r="BT71" s="47">
        <v>0</v>
      </c>
      <c r="BU71" s="47">
        <v>0</v>
      </c>
      <c r="BV71" s="47">
        <v>0</v>
      </c>
      <c r="BW71" s="47">
        <v>0</v>
      </c>
      <c r="BX71" s="47">
        <v>0</v>
      </c>
      <c r="BY71" s="47">
        <v>0</v>
      </c>
      <c r="BZ71" s="47">
        <v>0</v>
      </c>
      <c r="CA71" s="47">
        <v>0</v>
      </c>
      <c r="CB71" s="47">
        <v>0</v>
      </c>
      <c r="CC71" s="47">
        <v>0</v>
      </c>
      <c r="CD71" s="47">
        <v>0</v>
      </c>
      <c r="CE71" s="47">
        <v>0</v>
      </c>
      <c r="CF71" s="47">
        <v>0</v>
      </c>
      <c r="CG71" s="47">
        <v>0</v>
      </c>
      <c r="CH71" s="47">
        <v>0</v>
      </c>
      <c r="CI71" s="47">
        <v>0</v>
      </c>
      <c r="CJ71" s="47">
        <v>0</v>
      </c>
      <c r="CK71" s="47">
        <v>0</v>
      </c>
      <c r="CL71" s="47">
        <v>0</v>
      </c>
      <c r="CM71" s="47">
        <v>0</v>
      </c>
      <c r="CN71" s="47">
        <v>0</v>
      </c>
      <c r="CO71" s="47">
        <v>0</v>
      </c>
      <c r="CP71" s="47">
        <v>0</v>
      </c>
      <c r="CQ71" s="47">
        <v>0</v>
      </c>
      <c r="CR71" s="47">
        <v>0</v>
      </c>
      <c r="CS71" s="47">
        <v>0</v>
      </c>
    </row>
    <row r="72" spans="1:97" ht="69" customHeight="1" x14ac:dyDescent="0.25">
      <c r="A72" s="22" t="s">
        <v>17</v>
      </c>
      <c r="B72" s="32" t="s">
        <v>306</v>
      </c>
      <c r="C72" s="22" t="s">
        <v>215</v>
      </c>
      <c r="D72" s="33">
        <v>0</v>
      </c>
      <c r="E72" s="33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2">
        <v>0</v>
      </c>
      <c r="M72" s="42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v>0</v>
      </c>
      <c r="AE72" s="47">
        <v>0</v>
      </c>
      <c r="AF72" s="47">
        <v>0</v>
      </c>
      <c r="AG72" s="47">
        <v>0</v>
      </c>
      <c r="AH72" s="47"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47">
        <v>0</v>
      </c>
      <c r="AS72" s="47">
        <v>0</v>
      </c>
      <c r="AT72" s="47"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v>0</v>
      </c>
      <c r="AZ72" s="47">
        <v>0</v>
      </c>
      <c r="BA72" s="47">
        <v>0</v>
      </c>
      <c r="BB72" s="47">
        <v>0</v>
      </c>
      <c r="BC72" s="47">
        <v>0</v>
      </c>
      <c r="BD72" s="47">
        <v>0</v>
      </c>
      <c r="BE72" s="47">
        <v>0</v>
      </c>
      <c r="BF72" s="47">
        <v>0</v>
      </c>
      <c r="BG72" s="47">
        <v>0</v>
      </c>
      <c r="BH72" s="47">
        <v>0</v>
      </c>
      <c r="BI72" s="47">
        <v>0</v>
      </c>
      <c r="BJ72" s="47">
        <v>0</v>
      </c>
      <c r="BK72" s="47">
        <v>0</v>
      </c>
      <c r="BL72" s="47">
        <v>0</v>
      </c>
      <c r="BM72" s="47">
        <v>0</v>
      </c>
      <c r="BN72" s="47">
        <v>0</v>
      </c>
      <c r="BO72" s="47">
        <v>0</v>
      </c>
      <c r="BP72" s="47">
        <v>0</v>
      </c>
      <c r="BQ72" s="47">
        <v>0</v>
      </c>
      <c r="BR72" s="47">
        <v>0</v>
      </c>
      <c r="BS72" s="47">
        <v>0</v>
      </c>
      <c r="BT72" s="47">
        <v>0</v>
      </c>
      <c r="BU72" s="47">
        <v>0</v>
      </c>
      <c r="BV72" s="47">
        <v>0</v>
      </c>
      <c r="BW72" s="47">
        <v>0</v>
      </c>
      <c r="BX72" s="47">
        <v>0</v>
      </c>
      <c r="BY72" s="47">
        <v>0</v>
      </c>
      <c r="BZ72" s="47">
        <v>0</v>
      </c>
      <c r="CA72" s="47">
        <v>0</v>
      </c>
      <c r="CB72" s="47">
        <v>0</v>
      </c>
      <c r="CC72" s="47">
        <v>0</v>
      </c>
      <c r="CD72" s="47">
        <v>0</v>
      </c>
      <c r="CE72" s="47">
        <v>0</v>
      </c>
      <c r="CF72" s="47">
        <v>0</v>
      </c>
      <c r="CG72" s="47">
        <v>0</v>
      </c>
      <c r="CH72" s="47">
        <v>0</v>
      </c>
      <c r="CI72" s="47">
        <v>0</v>
      </c>
      <c r="CJ72" s="47">
        <v>0</v>
      </c>
      <c r="CK72" s="47">
        <v>0</v>
      </c>
      <c r="CL72" s="47">
        <v>0</v>
      </c>
      <c r="CM72" s="47">
        <v>0</v>
      </c>
      <c r="CN72" s="47">
        <v>0</v>
      </c>
      <c r="CO72" s="47">
        <v>0</v>
      </c>
      <c r="CP72" s="47">
        <v>0</v>
      </c>
      <c r="CQ72" s="47">
        <v>0</v>
      </c>
      <c r="CR72" s="47">
        <v>0</v>
      </c>
      <c r="CS72" s="47">
        <v>0</v>
      </c>
    </row>
    <row r="73" spans="1:97" ht="69" customHeight="1" x14ac:dyDescent="0.25">
      <c r="A73" s="22" t="s">
        <v>17</v>
      </c>
      <c r="B73" s="32" t="s">
        <v>307</v>
      </c>
      <c r="C73" s="22" t="s">
        <v>216</v>
      </c>
      <c r="D73" s="33">
        <v>0</v>
      </c>
      <c r="E73" s="33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2">
        <v>0</v>
      </c>
      <c r="M73" s="42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v>0</v>
      </c>
      <c r="AE73" s="47">
        <v>0</v>
      </c>
      <c r="AF73" s="47">
        <v>0</v>
      </c>
      <c r="AG73" s="47">
        <v>0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47">
        <v>0</v>
      </c>
      <c r="BC73" s="47">
        <v>0</v>
      </c>
      <c r="BD73" s="47">
        <v>0</v>
      </c>
      <c r="BE73" s="47">
        <v>0</v>
      </c>
      <c r="BF73" s="47">
        <v>0</v>
      </c>
      <c r="BG73" s="47">
        <v>0</v>
      </c>
      <c r="BH73" s="47">
        <v>0</v>
      </c>
      <c r="BI73" s="47">
        <v>0</v>
      </c>
      <c r="BJ73" s="47">
        <v>0</v>
      </c>
      <c r="BK73" s="47">
        <v>0</v>
      </c>
      <c r="BL73" s="47">
        <v>0</v>
      </c>
      <c r="BM73" s="47">
        <v>0</v>
      </c>
      <c r="BN73" s="47">
        <v>0</v>
      </c>
      <c r="BO73" s="47">
        <v>0</v>
      </c>
      <c r="BP73" s="47">
        <v>0</v>
      </c>
      <c r="BQ73" s="47">
        <v>0</v>
      </c>
      <c r="BR73" s="47">
        <v>0</v>
      </c>
      <c r="BS73" s="47">
        <v>0</v>
      </c>
      <c r="BT73" s="47">
        <v>0</v>
      </c>
      <c r="BU73" s="47">
        <v>0</v>
      </c>
      <c r="BV73" s="47">
        <v>0</v>
      </c>
      <c r="BW73" s="47">
        <v>0</v>
      </c>
      <c r="BX73" s="47">
        <v>0</v>
      </c>
      <c r="BY73" s="47">
        <v>0</v>
      </c>
      <c r="BZ73" s="47">
        <v>0</v>
      </c>
      <c r="CA73" s="47">
        <v>0</v>
      </c>
      <c r="CB73" s="47">
        <v>0</v>
      </c>
      <c r="CC73" s="47">
        <v>0</v>
      </c>
      <c r="CD73" s="47">
        <v>0</v>
      </c>
      <c r="CE73" s="47">
        <v>0</v>
      </c>
      <c r="CF73" s="47">
        <v>0</v>
      </c>
      <c r="CG73" s="47">
        <v>0</v>
      </c>
      <c r="CH73" s="47">
        <v>0</v>
      </c>
      <c r="CI73" s="47">
        <v>0</v>
      </c>
      <c r="CJ73" s="47">
        <v>0</v>
      </c>
      <c r="CK73" s="47">
        <v>0</v>
      </c>
      <c r="CL73" s="47">
        <v>0</v>
      </c>
      <c r="CM73" s="47">
        <v>0</v>
      </c>
      <c r="CN73" s="47">
        <v>0</v>
      </c>
      <c r="CO73" s="47">
        <v>0</v>
      </c>
      <c r="CP73" s="47">
        <v>0</v>
      </c>
      <c r="CQ73" s="47">
        <v>0</v>
      </c>
      <c r="CR73" s="47">
        <v>0</v>
      </c>
      <c r="CS73" s="47">
        <v>0</v>
      </c>
    </row>
    <row r="74" spans="1:97" ht="69" customHeight="1" x14ac:dyDescent="0.25">
      <c r="A74" s="22" t="s">
        <v>17</v>
      </c>
      <c r="B74" s="32" t="s">
        <v>308</v>
      </c>
      <c r="C74" s="22" t="s">
        <v>180</v>
      </c>
      <c r="D74" s="33">
        <v>0</v>
      </c>
      <c r="E74" s="33">
        <v>0</v>
      </c>
      <c r="F74" s="47">
        <v>0</v>
      </c>
      <c r="G74" s="47">
        <v>0</v>
      </c>
      <c r="H74" s="47">
        <v>0</v>
      </c>
      <c r="I74" s="47">
        <v>0</v>
      </c>
      <c r="J74" s="47">
        <v>0</v>
      </c>
      <c r="K74" s="47">
        <v>0</v>
      </c>
      <c r="L74" s="42">
        <v>0</v>
      </c>
      <c r="M74" s="42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v>0</v>
      </c>
      <c r="AE74" s="47">
        <v>0</v>
      </c>
      <c r="AF74" s="47">
        <v>0</v>
      </c>
      <c r="AG74" s="47">
        <v>0</v>
      </c>
      <c r="AH74" s="47">
        <v>0</v>
      </c>
      <c r="AI74" s="47">
        <v>0</v>
      </c>
      <c r="AJ74" s="47"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v>0</v>
      </c>
      <c r="AP74" s="47">
        <v>0</v>
      </c>
      <c r="AQ74" s="47">
        <v>0</v>
      </c>
      <c r="AR74" s="47">
        <v>0</v>
      </c>
      <c r="AS74" s="47">
        <v>0</v>
      </c>
      <c r="AT74" s="47">
        <v>0</v>
      </c>
      <c r="AU74" s="47">
        <v>0</v>
      </c>
      <c r="AV74" s="47">
        <v>0</v>
      </c>
      <c r="AW74" s="47">
        <v>0</v>
      </c>
      <c r="AX74" s="47">
        <v>0</v>
      </c>
      <c r="AY74" s="47">
        <v>0</v>
      </c>
      <c r="AZ74" s="47">
        <v>0</v>
      </c>
      <c r="BA74" s="47">
        <v>0</v>
      </c>
      <c r="BB74" s="47">
        <v>0</v>
      </c>
      <c r="BC74" s="47">
        <v>0</v>
      </c>
      <c r="BD74" s="47">
        <v>0</v>
      </c>
      <c r="BE74" s="47">
        <v>0</v>
      </c>
      <c r="BF74" s="47">
        <v>0</v>
      </c>
      <c r="BG74" s="47">
        <v>0</v>
      </c>
      <c r="BH74" s="47">
        <v>0</v>
      </c>
      <c r="BI74" s="47">
        <v>0</v>
      </c>
      <c r="BJ74" s="47">
        <v>0</v>
      </c>
      <c r="BK74" s="47">
        <v>0</v>
      </c>
      <c r="BL74" s="47">
        <v>0</v>
      </c>
      <c r="BM74" s="47">
        <v>0</v>
      </c>
      <c r="BN74" s="47">
        <v>0</v>
      </c>
      <c r="BO74" s="47">
        <v>0</v>
      </c>
      <c r="BP74" s="47">
        <v>0</v>
      </c>
      <c r="BQ74" s="47">
        <v>0</v>
      </c>
      <c r="BR74" s="47">
        <v>0</v>
      </c>
      <c r="BS74" s="47">
        <v>0</v>
      </c>
      <c r="BT74" s="47">
        <v>0</v>
      </c>
      <c r="BU74" s="47">
        <v>0</v>
      </c>
      <c r="BV74" s="47">
        <v>0</v>
      </c>
      <c r="BW74" s="47">
        <v>0</v>
      </c>
      <c r="BX74" s="47">
        <v>0</v>
      </c>
      <c r="BY74" s="47">
        <v>0</v>
      </c>
      <c r="BZ74" s="47">
        <v>0</v>
      </c>
      <c r="CA74" s="47">
        <v>0</v>
      </c>
      <c r="CB74" s="47">
        <v>0</v>
      </c>
      <c r="CC74" s="47">
        <v>0</v>
      </c>
      <c r="CD74" s="47">
        <v>0</v>
      </c>
      <c r="CE74" s="47">
        <v>0</v>
      </c>
      <c r="CF74" s="47">
        <v>0</v>
      </c>
      <c r="CG74" s="47">
        <v>0</v>
      </c>
      <c r="CH74" s="47">
        <v>0</v>
      </c>
      <c r="CI74" s="47">
        <v>0</v>
      </c>
      <c r="CJ74" s="47">
        <v>0</v>
      </c>
      <c r="CK74" s="47">
        <v>0</v>
      </c>
      <c r="CL74" s="47">
        <v>0</v>
      </c>
      <c r="CM74" s="47">
        <v>0</v>
      </c>
      <c r="CN74" s="47">
        <v>0</v>
      </c>
      <c r="CO74" s="47">
        <v>0</v>
      </c>
      <c r="CP74" s="47">
        <v>0</v>
      </c>
      <c r="CQ74" s="47">
        <v>0</v>
      </c>
      <c r="CR74" s="47">
        <v>0</v>
      </c>
      <c r="CS74" s="47">
        <v>0</v>
      </c>
    </row>
    <row r="75" spans="1:97" ht="69" customHeight="1" x14ac:dyDescent="0.25">
      <c r="A75" s="22" t="s">
        <v>17</v>
      </c>
      <c r="B75" s="32" t="s">
        <v>309</v>
      </c>
      <c r="C75" s="22" t="s">
        <v>181</v>
      </c>
      <c r="D75" s="33">
        <v>0</v>
      </c>
      <c r="E75" s="33">
        <v>0</v>
      </c>
      <c r="F75" s="47">
        <v>0</v>
      </c>
      <c r="G75" s="47">
        <v>0</v>
      </c>
      <c r="H75" s="47">
        <v>0</v>
      </c>
      <c r="I75" s="47">
        <v>0</v>
      </c>
      <c r="J75" s="47">
        <v>0</v>
      </c>
      <c r="K75" s="47">
        <v>0</v>
      </c>
      <c r="L75" s="42">
        <v>0</v>
      </c>
      <c r="M75" s="42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>
        <v>0</v>
      </c>
      <c r="Z75" s="47">
        <v>0</v>
      </c>
      <c r="AA75" s="47">
        <v>0</v>
      </c>
      <c r="AB75" s="47">
        <v>0</v>
      </c>
      <c r="AC75" s="47">
        <v>0</v>
      </c>
      <c r="AD75" s="47">
        <v>0</v>
      </c>
      <c r="AE75" s="47">
        <v>0</v>
      </c>
      <c r="AF75" s="47">
        <v>0</v>
      </c>
      <c r="AG75" s="47">
        <v>0</v>
      </c>
      <c r="AH75" s="47">
        <v>0</v>
      </c>
      <c r="AI75" s="47">
        <v>0</v>
      </c>
      <c r="AJ75" s="47">
        <v>0</v>
      </c>
      <c r="AK75" s="47">
        <v>0</v>
      </c>
      <c r="AL75" s="47">
        <v>0</v>
      </c>
      <c r="AM75" s="47">
        <v>0</v>
      </c>
      <c r="AN75" s="47">
        <v>0</v>
      </c>
      <c r="AO75" s="47">
        <v>0</v>
      </c>
      <c r="AP75" s="47">
        <v>0</v>
      </c>
      <c r="AQ75" s="47">
        <v>0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7">
        <v>0</v>
      </c>
      <c r="AZ75" s="47">
        <v>0</v>
      </c>
      <c r="BA75" s="47">
        <v>0</v>
      </c>
      <c r="BB75" s="47">
        <v>0</v>
      </c>
      <c r="BC75" s="47">
        <v>0</v>
      </c>
      <c r="BD75" s="47">
        <v>0</v>
      </c>
      <c r="BE75" s="47">
        <v>0</v>
      </c>
      <c r="BF75" s="47">
        <v>0</v>
      </c>
      <c r="BG75" s="47">
        <v>0</v>
      </c>
      <c r="BH75" s="47">
        <v>0</v>
      </c>
      <c r="BI75" s="47">
        <v>0</v>
      </c>
      <c r="BJ75" s="47">
        <v>0</v>
      </c>
      <c r="BK75" s="47">
        <v>0</v>
      </c>
      <c r="BL75" s="47">
        <v>0</v>
      </c>
      <c r="BM75" s="47">
        <v>0</v>
      </c>
      <c r="BN75" s="47">
        <v>0</v>
      </c>
      <c r="BO75" s="47">
        <v>0</v>
      </c>
      <c r="BP75" s="47">
        <v>0</v>
      </c>
      <c r="BQ75" s="47">
        <v>0</v>
      </c>
      <c r="BR75" s="47">
        <v>0</v>
      </c>
      <c r="BS75" s="47">
        <v>0</v>
      </c>
      <c r="BT75" s="47">
        <v>0</v>
      </c>
      <c r="BU75" s="47">
        <v>0</v>
      </c>
      <c r="BV75" s="47">
        <v>0</v>
      </c>
      <c r="BW75" s="47">
        <v>0</v>
      </c>
      <c r="BX75" s="47">
        <v>0</v>
      </c>
      <c r="BY75" s="47">
        <v>0</v>
      </c>
      <c r="BZ75" s="47">
        <v>0</v>
      </c>
      <c r="CA75" s="47">
        <v>0</v>
      </c>
      <c r="CB75" s="47">
        <v>0</v>
      </c>
      <c r="CC75" s="47">
        <v>0</v>
      </c>
      <c r="CD75" s="47">
        <v>0</v>
      </c>
      <c r="CE75" s="47">
        <v>0</v>
      </c>
      <c r="CF75" s="47">
        <v>0</v>
      </c>
      <c r="CG75" s="47">
        <v>0</v>
      </c>
      <c r="CH75" s="47">
        <v>0</v>
      </c>
      <c r="CI75" s="47">
        <v>0</v>
      </c>
      <c r="CJ75" s="47">
        <v>0</v>
      </c>
      <c r="CK75" s="47">
        <v>0</v>
      </c>
      <c r="CL75" s="47">
        <v>0</v>
      </c>
      <c r="CM75" s="47">
        <v>0</v>
      </c>
      <c r="CN75" s="47">
        <v>0</v>
      </c>
      <c r="CO75" s="47">
        <v>0</v>
      </c>
      <c r="CP75" s="47">
        <v>0</v>
      </c>
      <c r="CQ75" s="47">
        <v>0</v>
      </c>
      <c r="CR75" s="47">
        <v>0</v>
      </c>
      <c r="CS75" s="47">
        <v>0</v>
      </c>
    </row>
    <row r="76" spans="1:97" ht="69" customHeight="1" x14ac:dyDescent="0.25">
      <c r="A76" s="22" t="s">
        <v>17</v>
      </c>
      <c r="B76" s="32" t="s">
        <v>310</v>
      </c>
      <c r="C76" s="22" t="s">
        <v>182</v>
      </c>
      <c r="D76" s="33">
        <v>0</v>
      </c>
      <c r="E76" s="33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7">
        <v>0</v>
      </c>
      <c r="L76" s="42">
        <v>0</v>
      </c>
      <c r="M76" s="42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7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0</v>
      </c>
      <c r="AI76" s="47">
        <v>0</v>
      </c>
      <c r="AJ76" s="47">
        <v>0</v>
      </c>
      <c r="AK76" s="47">
        <v>0</v>
      </c>
      <c r="AL76" s="47">
        <v>0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7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0</v>
      </c>
      <c r="BJ76" s="47">
        <v>0</v>
      </c>
      <c r="BK76" s="47">
        <v>0</v>
      </c>
      <c r="BL76" s="47">
        <v>0</v>
      </c>
      <c r="BM76" s="47">
        <v>0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7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7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7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0</v>
      </c>
    </row>
    <row r="77" spans="1:97" ht="69" customHeight="1" x14ac:dyDescent="0.25">
      <c r="A77" s="22" t="s">
        <v>17</v>
      </c>
      <c r="B77" s="32" t="s">
        <v>311</v>
      </c>
      <c r="C77" s="22" t="s">
        <v>183</v>
      </c>
      <c r="D77" s="33">
        <v>0</v>
      </c>
      <c r="E77" s="33">
        <v>0</v>
      </c>
      <c r="F77" s="47">
        <v>0</v>
      </c>
      <c r="G77" s="47">
        <v>0</v>
      </c>
      <c r="H77" s="47">
        <v>0</v>
      </c>
      <c r="I77" s="47">
        <v>0</v>
      </c>
      <c r="J77" s="47">
        <v>0</v>
      </c>
      <c r="K77" s="47">
        <v>0</v>
      </c>
      <c r="L77" s="42">
        <v>0</v>
      </c>
      <c r="M77" s="42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7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7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7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7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7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7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7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7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</row>
    <row r="78" spans="1:97" ht="69" customHeight="1" x14ac:dyDescent="0.25">
      <c r="A78" s="22" t="s">
        <v>17</v>
      </c>
      <c r="B78" s="32" t="s">
        <v>312</v>
      </c>
      <c r="C78" s="22" t="s">
        <v>184</v>
      </c>
      <c r="D78" s="33">
        <v>0</v>
      </c>
      <c r="E78" s="33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7">
        <v>0</v>
      </c>
      <c r="L78" s="42">
        <v>0</v>
      </c>
      <c r="M78" s="42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7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7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7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7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7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7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7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7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</row>
    <row r="79" spans="1:97" ht="69" customHeight="1" x14ac:dyDescent="0.25">
      <c r="A79" s="22" t="s">
        <v>17</v>
      </c>
      <c r="B79" s="32" t="s">
        <v>313</v>
      </c>
      <c r="C79" s="22" t="s">
        <v>314</v>
      </c>
      <c r="D79" s="33">
        <v>0</v>
      </c>
      <c r="E79" s="33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7">
        <v>0</v>
      </c>
      <c r="L79" s="42">
        <v>0</v>
      </c>
      <c r="M79" s="42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7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7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7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7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7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7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7">
        <v>0</v>
      </c>
      <c r="CF79" s="47">
        <v>0</v>
      </c>
      <c r="CG79" s="47">
        <v>0</v>
      </c>
      <c r="CH79" s="47">
        <v>0</v>
      </c>
      <c r="CI79" s="47">
        <v>0.99133095599999987</v>
      </c>
      <c r="CJ79" s="47">
        <v>0</v>
      </c>
      <c r="CK79" s="47">
        <v>0</v>
      </c>
      <c r="CL79" s="47">
        <v>0</v>
      </c>
      <c r="CM79" s="47">
        <v>0</v>
      </c>
      <c r="CN79" s="47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</row>
    <row r="80" spans="1:97" ht="69" customHeight="1" x14ac:dyDescent="0.25">
      <c r="A80" s="22" t="s">
        <v>17</v>
      </c>
      <c r="B80" s="32" t="s">
        <v>315</v>
      </c>
      <c r="C80" s="22" t="s">
        <v>185</v>
      </c>
      <c r="D80" s="33">
        <v>0</v>
      </c>
      <c r="E80" s="33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2">
        <v>0</v>
      </c>
      <c r="M80" s="42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7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7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v>0</v>
      </c>
      <c r="BD80" s="47">
        <v>0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7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7">
        <v>0</v>
      </c>
      <c r="BW80" s="47">
        <v>0</v>
      </c>
      <c r="BX80" s="47">
        <v>0</v>
      </c>
      <c r="BY80" s="47">
        <v>0</v>
      </c>
      <c r="BZ80" s="47">
        <v>0</v>
      </c>
      <c r="CA80" s="47">
        <v>0</v>
      </c>
      <c r="CB80" s="47">
        <v>0</v>
      </c>
      <c r="CC80" s="47">
        <v>0</v>
      </c>
      <c r="CD80" s="47">
        <v>0</v>
      </c>
      <c r="CE80" s="47">
        <v>0</v>
      </c>
      <c r="CF80" s="47">
        <v>0</v>
      </c>
      <c r="CG80" s="47"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7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</row>
    <row r="81" spans="1:97" ht="69" customHeight="1" x14ac:dyDescent="0.25">
      <c r="A81" s="22" t="s">
        <v>7</v>
      </c>
      <c r="B81" s="23" t="s">
        <v>71</v>
      </c>
      <c r="C81" s="26" t="s">
        <v>97</v>
      </c>
      <c r="D81" s="25">
        <f t="shared" ref="D81:AI81" si="285">D82+D89</f>
        <v>0</v>
      </c>
      <c r="E81" s="25">
        <f t="shared" si="285"/>
        <v>0</v>
      </c>
      <c r="F81" s="25">
        <f t="shared" si="285"/>
        <v>0</v>
      </c>
      <c r="G81" s="25">
        <f t="shared" si="285"/>
        <v>0</v>
      </c>
      <c r="H81" s="25">
        <f t="shared" si="285"/>
        <v>0</v>
      </c>
      <c r="I81" s="25">
        <f t="shared" si="285"/>
        <v>0</v>
      </c>
      <c r="J81" s="25">
        <f t="shared" si="285"/>
        <v>0</v>
      </c>
      <c r="K81" s="25">
        <f t="shared" si="285"/>
        <v>0</v>
      </c>
      <c r="L81" s="25">
        <f t="shared" si="285"/>
        <v>0</v>
      </c>
      <c r="M81" s="25">
        <f t="shared" si="285"/>
        <v>0</v>
      </c>
      <c r="N81" s="25">
        <f t="shared" si="285"/>
        <v>0</v>
      </c>
      <c r="O81" s="25">
        <f t="shared" si="285"/>
        <v>0</v>
      </c>
      <c r="P81" s="25">
        <f t="shared" si="285"/>
        <v>0</v>
      </c>
      <c r="Q81" s="25">
        <f t="shared" si="285"/>
        <v>0</v>
      </c>
      <c r="R81" s="25">
        <f t="shared" si="285"/>
        <v>0</v>
      </c>
      <c r="S81" s="25">
        <f t="shared" si="285"/>
        <v>0</v>
      </c>
      <c r="T81" s="25">
        <f t="shared" si="285"/>
        <v>0</v>
      </c>
      <c r="U81" s="25">
        <f t="shared" si="285"/>
        <v>0</v>
      </c>
      <c r="V81" s="25">
        <f t="shared" si="285"/>
        <v>0</v>
      </c>
      <c r="W81" s="25">
        <f t="shared" si="285"/>
        <v>0</v>
      </c>
      <c r="X81" s="25">
        <f t="shared" si="285"/>
        <v>0</v>
      </c>
      <c r="Y81" s="25">
        <f t="shared" si="285"/>
        <v>0</v>
      </c>
      <c r="Z81" s="25">
        <f t="shared" si="285"/>
        <v>0</v>
      </c>
      <c r="AA81" s="25">
        <f t="shared" si="285"/>
        <v>0</v>
      </c>
      <c r="AB81" s="25">
        <f t="shared" si="285"/>
        <v>0</v>
      </c>
      <c r="AC81" s="25">
        <f t="shared" si="285"/>
        <v>0</v>
      </c>
      <c r="AD81" s="25">
        <f t="shared" si="285"/>
        <v>0</v>
      </c>
      <c r="AE81" s="25">
        <f t="shared" si="285"/>
        <v>0</v>
      </c>
      <c r="AF81" s="25">
        <f t="shared" si="285"/>
        <v>0</v>
      </c>
      <c r="AG81" s="25">
        <f t="shared" si="285"/>
        <v>0</v>
      </c>
      <c r="AH81" s="25">
        <f t="shared" si="285"/>
        <v>0</v>
      </c>
      <c r="AI81" s="25">
        <f t="shared" si="285"/>
        <v>0</v>
      </c>
      <c r="AJ81" s="25">
        <f t="shared" ref="AJ81:BS81" si="286">AJ82+AJ89</f>
        <v>0</v>
      </c>
      <c r="AK81" s="25">
        <f t="shared" si="286"/>
        <v>0</v>
      </c>
      <c r="AL81" s="25">
        <f t="shared" si="286"/>
        <v>0</v>
      </c>
      <c r="AM81" s="25">
        <f t="shared" si="286"/>
        <v>0</v>
      </c>
      <c r="AN81" s="25">
        <f t="shared" si="286"/>
        <v>0</v>
      </c>
      <c r="AO81" s="25">
        <f t="shared" si="286"/>
        <v>0</v>
      </c>
      <c r="AP81" s="25">
        <f t="shared" si="286"/>
        <v>0</v>
      </c>
      <c r="AQ81" s="25">
        <f t="shared" si="286"/>
        <v>0</v>
      </c>
      <c r="AR81" s="25">
        <f t="shared" si="286"/>
        <v>0</v>
      </c>
      <c r="AS81" s="25">
        <f t="shared" si="286"/>
        <v>0</v>
      </c>
      <c r="AT81" s="40"/>
      <c r="AU81" s="40"/>
      <c r="AV81" s="25">
        <f t="shared" si="286"/>
        <v>0</v>
      </c>
      <c r="AW81" s="25">
        <f t="shared" si="286"/>
        <v>0</v>
      </c>
      <c r="AX81" s="25">
        <f t="shared" si="286"/>
        <v>0</v>
      </c>
      <c r="AY81" s="25">
        <f t="shared" si="286"/>
        <v>0</v>
      </c>
      <c r="AZ81" s="25">
        <f t="shared" si="286"/>
        <v>0</v>
      </c>
      <c r="BA81" s="25">
        <f t="shared" si="286"/>
        <v>0</v>
      </c>
      <c r="BB81" s="25">
        <f t="shared" ref="BB81" si="287">BB82+BB89</f>
        <v>0</v>
      </c>
      <c r="BC81" s="25">
        <f t="shared" ref="BC81" si="288">BC82+BC89</f>
        <v>0</v>
      </c>
      <c r="BD81" s="25">
        <f t="shared" si="286"/>
        <v>1.92</v>
      </c>
      <c r="BE81" s="25">
        <f t="shared" si="286"/>
        <v>2.38</v>
      </c>
      <c r="BF81" s="25">
        <f t="shared" si="286"/>
        <v>0</v>
      </c>
      <c r="BG81" s="25">
        <f t="shared" si="286"/>
        <v>0</v>
      </c>
      <c r="BH81" s="25">
        <f t="shared" si="286"/>
        <v>0</v>
      </c>
      <c r="BI81" s="25">
        <f t="shared" si="286"/>
        <v>0</v>
      </c>
      <c r="BJ81" s="25">
        <f t="shared" si="286"/>
        <v>0</v>
      </c>
      <c r="BK81" s="25">
        <f t="shared" si="286"/>
        <v>0</v>
      </c>
      <c r="BL81" s="25">
        <f t="shared" si="286"/>
        <v>0</v>
      </c>
      <c r="BM81" s="25">
        <f t="shared" si="286"/>
        <v>0</v>
      </c>
      <c r="BN81" s="25">
        <f t="shared" si="286"/>
        <v>0</v>
      </c>
      <c r="BO81" s="25">
        <f t="shared" si="286"/>
        <v>0</v>
      </c>
      <c r="BP81" s="25">
        <f t="shared" si="286"/>
        <v>0</v>
      </c>
      <c r="BQ81" s="25">
        <f t="shared" si="286"/>
        <v>0</v>
      </c>
      <c r="BR81" s="25">
        <f t="shared" si="286"/>
        <v>0</v>
      </c>
      <c r="BS81" s="25">
        <f t="shared" si="286"/>
        <v>0</v>
      </c>
      <c r="BT81" s="25">
        <f t="shared" ref="BT81:CS81" si="289">BT82+BT89</f>
        <v>0</v>
      </c>
      <c r="BU81" s="25">
        <f t="shared" si="289"/>
        <v>0</v>
      </c>
      <c r="BV81" s="25">
        <f t="shared" si="289"/>
        <v>0</v>
      </c>
      <c r="BW81" s="25">
        <f t="shared" si="289"/>
        <v>0</v>
      </c>
      <c r="BX81" s="25">
        <f t="shared" si="289"/>
        <v>0</v>
      </c>
      <c r="BY81" s="25">
        <f t="shared" si="289"/>
        <v>0</v>
      </c>
      <c r="BZ81" s="25">
        <f t="shared" si="289"/>
        <v>0</v>
      </c>
      <c r="CA81" s="25">
        <f t="shared" si="289"/>
        <v>0</v>
      </c>
      <c r="CB81" s="25">
        <f t="shared" si="289"/>
        <v>0</v>
      </c>
      <c r="CC81" s="25">
        <f t="shared" si="289"/>
        <v>0</v>
      </c>
      <c r="CD81" s="25">
        <f t="shared" si="289"/>
        <v>0</v>
      </c>
      <c r="CE81" s="25">
        <f t="shared" si="289"/>
        <v>0</v>
      </c>
      <c r="CF81" s="25">
        <f t="shared" si="289"/>
        <v>0</v>
      </c>
      <c r="CG81" s="25">
        <f t="shared" si="289"/>
        <v>0</v>
      </c>
      <c r="CH81" s="25">
        <f t="shared" si="289"/>
        <v>0</v>
      </c>
      <c r="CI81" s="25">
        <f t="shared" si="289"/>
        <v>0</v>
      </c>
      <c r="CJ81" s="25">
        <f t="shared" si="289"/>
        <v>0</v>
      </c>
      <c r="CK81" s="25">
        <f t="shared" si="289"/>
        <v>0</v>
      </c>
      <c r="CL81" s="25">
        <f t="shared" si="289"/>
        <v>0</v>
      </c>
      <c r="CM81" s="25">
        <f t="shared" si="289"/>
        <v>0</v>
      </c>
      <c r="CN81" s="25">
        <f t="shared" si="289"/>
        <v>0</v>
      </c>
      <c r="CO81" s="25">
        <f t="shared" si="289"/>
        <v>0</v>
      </c>
      <c r="CP81" s="25">
        <f t="shared" si="289"/>
        <v>0</v>
      </c>
      <c r="CQ81" s="25">
        <f t="shared" si="289"/>
        <v>0</v>
      </c>
      <c r="CR81" s="25">
        <f t="shared" si="289"/>
        <v>0</v>
      </c>
      <c r="CS81" s="25">
        <f t="shared" si="289"/>
        <v>0</v>
      </c>
    </row>
    <row r="82" spans="1:97" ht="69" customHeight="1" x14ac:dyDescent="0.25">
      <c r="A82" s="22" t="s">
        <v>23</v>
      </c>
      <c r="B82" s="23" t="s">
        <v>72</v>
      </c>
      <c r="C82" s="26" t="s">
        <v>97</v>
      </c>
      <c r="D82" s="25">
        <f t="shared" ref="D82:AI82" si="290">SUM(D83:D83)</f>
        <v>0</v>
      </c>
      <c r="E82" s="25">
        <f t="shared" si="290"/>
        <v>0</v>
      </c>
      <c r="F82" s="25">
        <f t="shared" si="290"/>
        <v>0</v>
      </c>
      <c r="G82" s="25">
        <f t="shared" si="290"/>
        <v>0</v>
      </c>
      <c r="H82" s="25">
        <f t="shared" si="290"/>
        <v>0</v>
      </c>
      <c r="I82" s="25">
        <f t="shared" si="290"/>
        <v>0</v>
      </c>
      <c r="J82" s="25">
        <f t="shared" si="290"/>
        <v>0</v>
      </c>
      <c r="K82" s="25">
        <f t="shared" si="290"/>
        <v>0</v>
      </c>
      <c r="L82" s="25">
        <f t="shared" si="290"/>
        <v>0</v>
      </c>
      <c r="M82" s="25">
        <f t="shared" si="290"/>
        <v>0</v>
      </c>
      <c r="N82" s="25">
        <f t="shared" si="290"/>
        <v>0</v>
      </c>
      <c r="O82" s="25">
        <f t="shared" si="290"/>
        <v>0</v>
      </c>
      <c r="P82" s="25">
        <f t="shared" si="290"/>
        <v>0</v>
      </c>
      <c r="Q82" s="25">
        <f t="shared" si="290"/>
        <v>0</v>
      </c>
      <c r="R82" s="25">
        <f t="shared" si="290"/>
        <v>0</v>
      </c>
      <c r="S82" s="25">
        <f t="shared" si="290"/>
        <v>0</v>
      </c>
      <c r="T82" s="25">
        <f t="shared" si="290"/>
        <v>0</v>
      </c>
      <c r="U82" s="25">
        <f t="shared" si="290"/>
        <v>0</v>
      </c>
      <c r="V82" s="25">
        <f t="shared" si="290"/>
        <v>0</v>
      </c>
      <c r="W82" s="25">
        <f t="shared" si="290"/>
        <v>0</v>
      </c>
      <c r="X82" s="25">
        <f t="shared" si="290"/>
        <v>0</v>
      </c>
      <c r="Y82" s="25">
        <f t="shared" si="290"/>
        <v>0</v>
      </c>
      <c r="Z82" s="25">
        <f t="shared" si="290"/>
        <v>0</v>
      </c>
      <c r="AA82" s="25">
        <f t="shared" si="290"/>
        <v>0</v>
      </c>
      <c r="AB82" s="25">
        <f t="shared" si="290"/>
        <v>0</v>
      </c>
      <c r="AC82" s="25">
        <f t="shared" si="290"/>
        <v>0</v>
      </c>
      <c r="AD82" s="25">
        <f t="shared" si="290"/>
        <v>0</v>
      </c>
      <c r="AE82" s="25">
        <f t="shared" si="290"/>
        <v>0</v>
      </c>
      <c r="AF82" s="25">
        <f t="shared" si="290"/>
        <v>0</v>
      </c>
      <c r="AG82" s="25">
        <f t="shared" si="290"/>
        <v>0</v>
      </c>
      <c r="AH82" s="25">
        <f t="shared" si="290"/>
        <v>0</v>
      </c>
      <c r="AI82" s="25">
        <f t="shared" si="290"/>
        <v>0</v>
      </c>
      <c r="AJ82" s="25">
        <f t="shared" ref="AJ82:BS82" si="291">SUM(AJ83:AJ83)</f>
        <v>0</v>
      </c>
      <c r="AK82" s="25">
        <f t="shared" si="291"/>
        <v>0</v>
      </c>
      <c r="AL82" s="25">
        <f t="shared" si="291"/>
        <v>0</v>
      </c>
      <c r="AM82" s="25">
        <f t="shared" si="291"/>
        <v>0</v>
      </c>
      <c r="AN82" s="25">
        <f t="shared" si="291"/>
        <v>0</v>
      </c>
      <c r="AO82" s="25">
        <f t="shared" si="291"/>
        <v>0</v>
      </c>
      <c r="AP82" s="25">
        <f t="shared" si="291"/>
        <v>0</v>
      </c>
      <c r="AQ82" s="25">
        <f t="shared" si="291"/>
        <v>0</v>
      </c>
      <c r="AR82" s="25">
        <f t="shared" si="291"/>
        <v>0</v>
      </c>
      <c r="AS82" s="25">
        <f t="shared" si="291"/>
        <v>0</v>
      </c>
      <c r="AT82" s="25">
        <f t="shared" si="291"/>
        <v>0</v>
      </c>
      <c r="AU82" s="25">
        <f t="shared" si="291"/>
        <v>0</v>
      </c>
      <c r="AV82" s="25">
        <f t="shared" si="291"/>
        <v>0</v>
      </c>
      <c r="AW82" s="25">
        <f t="shared" si="291"/>
        <v>0</v>
      </c>
      <c r="AX82" s="25">
        <f t="shared" si="291"/>
        <v>0</v>
      </c>
      <c r="AY82" s="25">
        <f t="shared" si="291"/>
        <v>0</v>
      </c>
      <c r="AZ82" s="25">
        <f t="shared" si="291"/>
        <v>0</v>
      </c>
      <c r="BA82" s="25">
        <f t="shared" si="291"/>
        <v>0</v>
      </c>
      <c r="BB82" s="25">
        <f t="shared" ref="BB82" si="292">SUM(BB83:BB83)</f>
        <v>0</v>
      </c>
      <c r="BC82" s="25">
        <f t="shared" ref="BC82" si="293">SUM(BC83:BC83)</f>
        <v>0</v>
      </c>
      <c r="BD82" s="25">
        <f t="shared" si="291"/>
        <v>1.92</v>
      </c>
      <c r="BE82" s="25">
        <f>SUM(BE83:BE88)</f>
        <v>2.38</v>
      </c>
      <c r="BF82" s="25">
        <f t="shared" si="291"/>
        <v>0</v>
      </c>
      <c r="BG82" s="25">
        <f t="shared" si="291"/>
        <v>0</v>
      </c>
      <c r="BH82" s="25">
        <f t="shared" si="291"/>
        <v>0</v>
      </c>
      <c r="BI82" s="25">
        <f t="shared" si="291"/>
        <v>0</v>
      </c>
      <c r="BJ82" s="25">
        <f t="shared" si="291"/>
        <v>0</v>
      </c>
      <c r="BK82" s="25">
        <f t="shared" si="291"/>
        <v>0</v>
      </c>
      <c r="BL82" s="25">
        <f t="shared" si="291"/>
        <v>0</v>
      </c>
      <c r="BM82" s="25">
        <f t="shared" si="291"/>
        <v>0</v>
      </c>
      <c r="BN82" s="25">
        <f t="shared" si="291"/>
        <v>0</v>
      </c>
      <c r="BO82" s="25">
        <f t="shared" si="291"/>
        <v>0</v>
      </c>
      <c r="BP82" s="25">
        <f t="shared" si="291"/>
        <v>0</v>
      </c>
      <c r="BQ82" s="25">
        <f t="shared" si="291"/>
        <v>0</v>
      </c>
      <c r="BR82" s="25">
        <f t="shared" si="291"/>
        <v>0</v>
      </c>
      <c r="BS82" s="25">
        <f t="shared" si="291"/>
        <v>0</v>
      </c>
      <c r="BT82" s="25">
        <f t="shared" ref="BT82:CS82" si="294">SUM(BT83:BT83)</f>
        <v>0</v>
      </c>
      <c r="BU82" s="25">
        <f t="shared" si="294"/>
        <v>0</v>
      </c>
      <c r="BV82" s="25">
        <f t="shared" si="294"/>
        <v>0</v>
      </c>
      <c r="BW82" s="25">
        <f t="shared" si="294"/>
        <v>0</v>
      </c>
      <c r="BX82" s="25">
        <f t="shared" si="294"/>
        <v>0</v>
      </c>
      <c r="BY82" s="25">
        <f t="shared" si="294"/>
        <v>0</v>
      </c>
      <c r="BZ82" s="25">
        <f t="shared" si="294"/>
        <v>0</v>
      </c>
      <c r="CA82" s="25">
        <f t="shared" si="294"/>
        <v>0</v>
      </c>
      <c r="CB82" s="25">
        <f t="shared" si="294"/>
        <v>0</v>
      </c>
      <c r="CC82" s="25">
        <f t="shared" si="294"/>
        <v>0</v>
      </c>
      <c r="CD82" s="25">
        <f t="shared" si="294"/>
        <v>0</v>
      </c>
      <c r="CE82" s="25">
        <f t="shared" si="294"/>
        <v>0</v>
      </c>
      <c r="CF82" s="25">
        <f t="shared" si="294"/>
        <v>0</v>
      </c>
      <c r="CG82" s="25">
        <f t="shared" si="294"/>
        <v>0</v>
      </c>
      <c r="CH82" s="25">
        <f t="shared" si="294"/>
        <v>0</v>
      </c>
      <c r="CI82" s="25">
        <f t="shared" si="294"/>
        <v>0</v>
      </c>
      <c r="CJ82" s="25">
        <f t="shared" si="294"/>
        <v>0</v>
      </c>
      <c r="CK82" s="25">
        <f t="shared" si="294"/>
        <v>0</v>
      </c>
      <c r="CL82" s="25">
        <f t="shared" si="294"/>
        <v>0</v>
      </c>
      <c r="CM82" s="25">
        <f t="shared" si="294"/>
        <v>0</v>
      </c>
      <c r="CN82" s="25">
        <f t="shared" si="294"/>
        <v>0</v>
      </c>
      <c r="CO82" s="25">
        <f t="shared" si="294"/>
        <v>0</v>
      </c>
      <c r="CP82" s="25">
        <f t="shared" si="294"/>
        <v>0</v>
      </c>
      <c r="CQ82" s="25">
        <f t="shared" si="294"/>
        <v>0</v>
      </c>
      <c r="CR82" s="25">
        <f t="shared" si="294"/>
        <v>0</v>
      </c>
      <c r="CS82" s="25">
        <f t="shared" si="294"/>
        <v>0</v>
      </c>
    </row>
    <row r="83" spans="1:97" ht="69" customHeight="1" x14ac:dyDescent="0.25">
      <c r="A83" s="22" t="s">
        <v>23</v>
      </c>
      <c r="B83" s="32" t="s">
        <v>316</v>
      </c>
      <c r="C83" s="22" t="s">
        <v>151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1.92</v>
      </c>
      <c r="BE83" s="33">
        <v>1.92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48">
        <v>0</v>
      </c>
      <c r="BP83" s="48">
        <v>0</v>
      </c>
      <c r="BQ83" s="48">
        <v>0</v>
      </c>
      <c r="BR83" s="48">
        <v>0</v>
      </c>
      <c r="BS83" s="48">
        <v>0</v>
      </c>
      <c r="BT83" s="48">
        <v>0</v>
      </c>
      <c r="BU83" s="48">
        <v>0</v>
      </c>
      <c r="BV83" s="48">
        <v>0</v>
      </c>
      <c r="BW83" s="48">
        <v>0</v>
      </c>
      <c r="BX83" s="48">
        <v>0</v>
      </c>
      <c r="BY83" s="48">
        <v>0</v>
      </c>
      <c r="BZ83" s="48">
        <v>0</v>
      </c>
      <c r="CA83" s="48">
        <v>0</v>
      </c>
      <c r="CB83" s="48">
        <v>0</v>
      </c>
      <c r="CC83" s="48">
        <v>0</v>
      </c>
      <c r="CD83" s="48">
        <v>0</v>
      </c>
      <c r="CE83" s="48">
        <v>0</v>
      </c>
      <c r="CF83" s="48">
        <v>0</v>
      </c>
      <c r="CG83" s="48">
        <v>0</v>
      </c>
      <c r="CH83" s="48">
        <v>0</v>
      </c>
      <c r="CI83" s="48">
        <v>0</v>
      </c>
      <c r="CJ83" s="48">
        <v>0</v>
      </c>
      <c r="CK83" s="48">
        <v>0</v>
      </c>
      <c r="CL83" s="48">
        <v>0</v>
      </c>
      <c r="CM83" s="48">
        <v>0</v>
      </c>
      <c r="CN83" s="48">
        <v>0</v>
      </c>
      <c r="CO83" s="48">
        <v>0</v>
      </c>
      <c r="CP83" s="48">
        <v>0</v>
      </c>
      <c r="CQ83" s="48">
        <v>0</v>
      </c>
      <c r="CR83" s="48">
        <v>0</v>
      </c>
      <c r="CS83" s="48">
        <v>0</v>
      </c>
    </row>
    <row r="84" spans="1:97" ht="69" customHeight="1" x14ac:dyDescent="0.25">
      <c r="A84" s="22" t="s">
        <v>23</v>
      </c>
      <c r="B84" s="32" t="s">
        <v>186</v>
      </c>
      <c r="C84" s="22" t="s">
        <v>187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4">
        <v>0</v>
      </c>
      <c r="M84" s="34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48">
        <v>0</v>
      </c>
      <c r="BO84" s="48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</row>
    <row r="85" spans="1:97" ht="69" customHeight="1" x14ac:dyDescent="0.25">
      <c r="A85" s="22" t="s">
        <v>23</v>
      </c>
      <c r="B85" s="32" t="s">
        <v>188</v>
      </c>
      <c r="C85" s="22" t="s">
        <v>189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4">
        <v>0</v>
      </c>
      <c r="M85" s="34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48">
        <v>0</v>
      </c>
      <c r="BO85" s="48">
        <v>0</v>
      </c>
      <c r="BP85" s="33">
        <v>0</v>
      </c>
      <c r="BQ85" s="33">
        <v>0</v>
      </c>
      <c r="BR85" s="33">
        <v>0</v>
      </c>
      <c r="BS85" s="33">
        <v>0</v>
      </c>
      <c r="BT85" s="33">
        <v>0</v>
      </c>
      <c r="BU85" s="33">
        <v>0</v>
      </c>
      <c r="BV85" s="33">
        <v>0</v>
      </c>
      <c r="BW85" s="33">
        <v>0</v>
      </c>
      <c r="BX85" s="33">
        <v>0</v>
      </c>
      <c r="BY85" s="33">
        <v>0</v>
      </c>
      <c r="BZ85" s="33">
        <v>0</v>
      </c>
      <c r="CA85" s="33">
        <v>0</v>
      </c>
      <c r="CB85" s="33">
        <v>0</v>
      </c>
      <c r="CC85" s="33">
        <v>0</v>
      </c>
      <c r="CD85" s="33">
        <v>0</v>
      </c>
      <c r="CE85" s="33">
        <v>0</v>
      </c>
      <c r="CF85" s="33">
        <v>0</v>
      </c>
      <c r="CG85" s="33">
        <v>0</v>
      </c>
      <c r="CH85" s="33">
        <v>0</v>
      </c>
      <c r="CI85" s="33">
        <v>0</v>
      </c>
      <c r="CJ85" s="33">
        <v>0</v>
      </c>
      <c r="CK85" s="33">
        <v>0</v>
      </c>
      <c r="CL85" s="33">
        <v>0</v>
      </c>
      <c r="CM85" s="33">
        <v>0</v>
      </c>
      <c r="CN85" s="33">
        <v>0</v>
      </c>
      <c r="CO85" s="33">
        <v>0</v>
      </c>
      <c r="CP85" s="33">
        <v>0</v>
      </c>
      <c r="CQ85" s="33">
        <v>0</v>
      </c>
      <c r="CR85" s="33">
        <v>0</v>
      </c>
      <c r="CS85" s="33">
        <v>0</v>
      </c>
    </row>
    <row r="86" spans="1:97" ht="69" customHeight="1" x14ac:dyDescent="0.25">
      <c r="A86" s="22" t="s">
        <v>23</v>
      </c>
      <c r="B86" s="32" t="s">
        <v>190</v>
      </c>
      <c r="C86" s="22" t="s">
        <v>191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4">
        <v>0</v>
      </c>
      <c r="M86" s="34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48">
        <v>0</v>
      </c>
      <c r="BO86" s="48"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</row>
    <row r="87" spans="1:97" ht="69" customHeight="1" x14ac:dyDescent="0.25">
      <c r="A87" s="22" t="s">
        <v>23</v>
      </c>
      <c r="B87" s="32" t="s">
        <v>192</v>
      </c>
      <c r="C87" s="22" t="s">
        <v>193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4">
        <v>0</v>
      </c>
      <c r="M87" s="34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48">
        <v>0</v>
      </c>
      <c r="BO87" s="48"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3">
        <v>0</v>
      </c>
      <c r="BZ87" s="33">
        <v>0</v>
      </c>
      <c r="CA87" s="33">
        <v>0</v>
      </c>
      <c r="CB87" s="33">
        <v>0</v>
      </c>
      <c r="CC87" s="33">
        <v>0</v>
      </c>
      <c r="CD87" s="33">
        <v>0</v>
      </c>
      <c r="CE87" s="33">
        <v>0</v>
      </c>
      <c r="CF87" s="33">
        <v>0</v>
      </c>
      <c r="CG87" s="33"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</row>
    <row r="88" spans="1:97" ht="69" customHeight="1" x14ac:dyDescent="0.25">
      <c r="A88" s="22" t="s">
        <v>23</v>
      </c>
      <c r="B88" s="32" t="s">
        <v>317</v>
      </c>
      <c r="C88" s="22" t="s">
        <v>194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4">
        <v>0</v>
      </c>
      <c r="M88" s="34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0</v>
      </c>
      <c r="AZ88" s="33">
        <v>0</v>
      </c>
      <c r="BA88" s="33">
        <v>0</v>
      </c>
      <c r="BB88" s="33">
        <v>0</v>
      </c>
      <c r="BC88" s="33">
        <v>0</v>
      </c>
      <c r="BD88" s="33">
        <v>0</v>
      </c>
      <c r="BE88" s="25">
        <v>0.46</v>
      </c>
      <c r="BF88" s="33">
        <v>0</v>
      </c>
      <c r="BG88" s="33">
        <v>0</v>
      </c>
      <c r="BH88" s="33">
        <v>0</v>
      </c>
      <c r="BI88" s="33">
        <v>0</v>
      </c>
      <c r="BJ88" s="33">
        <v>0</v>
      </c>
      <c r="BK88" s="33">
        <v>0</v>
      </c>
      <c r="BL88" s="33">
        <v>0</v>
      </c>
      <c r="BM88" s="33">
        <v>0</v>
      </c>
      <c r="BN88" s="48">
        <v>0</v>
      </c>
      <c r="BO88" s="48"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X88" s="33">
        <v>0</v>
      </c>
      <c r="BY88" s="33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3">
        <v>0</v>
      </c>
      <c r="CS88" s="33">
        <v>0</v>
      </c>
    </row>
    <row r="89" spans="1:97" ht="69" customHeight="1" x14ac:dyDescent="0.25">
      <c r="A89" s="22" t="s">
        <v>31</v>
      </c>
      <c r="B89" s="23" t="s">
        <v>73</v>
      </c>
      <c r="C89" s="26" t="s">
        <v>97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4">
        <v>0</v>
      </c>
      <c r="M89" s="34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48">
        <v>0</v>
      </c>
      <c r="BO89" s="48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</row>
    <row r="90" spans="1:97" ht="69" customHeight="1" x14ac:dyDescent="0.25">
      <c r="A90" s="22" t="s">
        <v>8</v>
      </c>
      <c r="B90" s="23" t="s">
        <v>79</v>
      </c>
      <c r="C90" s="26" t="s">
        <v>97</v>
      </c>
      <c r="D90" s="25">
        <f t="shared" ref="D90:AI90" si="295">D91+D93+D94+D95+D96+D97+D98+D99</f>
        <v>0</v>
      </c>
      <c r="E90" s="25">
        <f t="shared" si="295"/>
        <v>0</v>
      </c>
      <c r="F90" s="25">
        <f t="shared" si="295"/>
        <v>0</v>
      </c>
      <c r="G90" s="25">
        <f t="shared" si="295"/>
        <v>0</v>
      </c>
      <c r="H90" s="25">
        <f t="shared" si="295"/>
        <v>0</v>
      </c>
      <c r="I90" s="25">
        <f t="shared" si="295"/>
        <v>0</v>
      </c>
      <c r="J90" s="25">
        <f t="shared" si="295"/>
        <v>0</v>
      </c>
      <c r="K90" s="25">
        <f t="shared" si="295"/>
        <v>0</v>
      </c>
      <c r="L90" s="25">
        <f t="shared" si="295"/>
        <v>0</v>
      </c>
      <c r="M90" s="25">
        <f t="shared" si="295"/>
        <v>0</v>
      </c>
      <c r="N90" s="25">
        <f t="shared" si="295"/>
        <v>0</v>
      </c>
      <c r="O90" s="25">
        <f t="shared" si="295"/>
        <v>0</v>
      </c>
      <c r="P90" s="25">
        <f t="shared" si="295"/>
        <v>0</v>
      </c>
      <c r="Q90" s="25">
        <f t="shared" si="295"/>
        <v>0</v>
      </c>
      <c r="R90" s="25">
        <f t="shared" si="295"/>
        <v>0</v>
      </c>
      <c r="S90" s="25">
        <f t="shared" si="295"/>
        <v>0</v>
      </c>
      <c r="T90" s="25">
        <f t="shared" si="295"/>
        <v>0</v>
      </c>
      <c r="U90" s="25">
        <f t="shared" si="295"/>
        <v>0</v>
      </c>
      <c r="V90" s="25">
        <f t="shared" si="295"/>
        <v>0</v>
      </c>
      <c r="W90" s="25">
        <f t="shared" si="295"/>
        <v>0</v>
      </c>
      <c r="X90" s="25">
        <f t="shared" si="295"/>
        <v>0</v>
      </c>
      <c r="Y90" s="25">
        <f t="shared" si="295"/>
        <v>0</v>
      </c>
      <c r="Z90" s="25">
        <f t="shared" si="295"/>
        <v>0</v>
      </c>
      <c r="AA90" s="25">
        <f t="shared" si="295"/>
        <v>0</v>
      </c>
      <c r="AB90" s="25">
        <f t="shared" si="295"/>
        <v>0</v>
      </c>
      <c r="AC90" s="25">
        <f t="shared" si="295"/>
        <v>0</v>
      </c>
      <c r="AD90" s="25">
        <f t="shared" si="295"/>
        <v>0</v>
      </c>
      <c r="AE90" s="25">
        <f t="shared" si="295"/>
        <v>0</v>
      </c>
      <c r="AF90" s="25">
        <f t="shared" si="295"/>
        <v>0</v>
      </c>
      <c r="AG90" s="25">
        <f t="shared" si="295"/>
        <v>0</v>
      </c>
      <c r="AH90" s="25">
        <f t="shared" si="295"/>
        <v>0</v>
      </c>
      <c r="AI90" s="25">
        <f t="shared" si="295"/>
        <v>0</v>
      </c>
      <c r="AJ90" s="25">
        <f t="shared" ref="AJ90:BS90" si="296">AJ91+AJ93+AJ94+AJ95+AJ96+AJ97+AJ98+AJ99</f>
        <v>0</v>
      </c>
      <c r="AK90" s="25">
        <f t="shared" si="296"/>
        <v>0</v>
      </c>
      <c r="AL90" s="25">
        <f t="shared" si="296"/>
        <v>0</v>
      </c>
      <c r="AM90" s="25">
        <f t="shared" si="296"/>
        <v>0</v>
      </c>
      <c r="AN90" s="25">
        <f t="shared" si="296"/>
        <v>0</v>
      </c>
      <c r="AO90" s="25">
        <f t="shared" si="296"/>
        <v>0</v>
      </c>
      <c r="AP90" s="25">
        <f t="shared" si="296"/>
        <v>0</v>
      </c>
      <c r="AQ90" s="25">
        <f t="shared" si="296"/>
        <v>0</v>
      </c>
      <c r="AR90" s="25">
        <f t="shared" si="296"/>
        <v>0</v>
      </c>
      <c r="AS90" s="25">
        <f t="shared" si="296"/>
        <v>0</v>
      </c>
      <c r="AT90" s="25">
        <f t="shared" ref="AT90:AU90" si="297">AT91+AT93+AT94+AT95+AT96+AT97+AT98+AT99</f>
        <v>0</v>
      </c>
      <c r="AU90" s="25">
        <f t="shared" si="297"/>
        <v>0</v>
      </c>
      <c r="AV90" s="25">
        <f t="shared" si="296"/>
        <v>0</v>
      </c>
      <c r="AW90" s="25">
        <f t="shared" si="296"/>
        <v>0</v>
      </c>
      <c r="AX90" s="25">
        <f t="shared" si="296"/>
        <v>0</v>
      </c>
      <c r="AY90" s="25">
        <f t="shared" si="296"/>
        <v>0</v>
      </c>
      <c r="AZ90" s="25">
        <f t="shared" si="296"/>
        <v>0</v>
      </c>
      <c r="BA90" s="25">
        <f t="shared" si="296"/>
        <v>0</v>
      </c>
      <c r="BB90" s="33">
        <v>0</v>
      </c>
      <c r="BC90" s="33">
        <v>0</v>
      </c>
      <c r="BD90" s="25">
        <f t="shared" si="296"/>
        <v>0</v>
      </c>
      <c r="BE90" s="25">
        <f t="shared" si="296"/>
        <v>0</v>
      </c>
      <c r="BF90" s="25">
        <f t="shared" si="296"/>
        <v>0</v>
      </c>
      <c r="BG90" s="25">
        <f t="shared" si="296"/>
        <v>0</v>
      </c>
      <c r="BH90" s="25">
        <f t="shared" si="296"/>
        <v>0</v>
      </c>
      <c r="BI90" s="25">
        <f t="shared" si="296"/>
        <v>0</v>
      </c>
      <c r="BJ90" s="25">
        <f t="shared" si="296"/>
        <v>0</v>
      </c>
      <c r="BK90" s="25">
        <f t="shared" si="296"/>
        <v>0</v>
      </c>
      <c r="BL90" s="25">
        <f t="shared" si="296"/>
        <v>0</v>
      </c>
      <c r="BM90" s="25">
        <f t="shared" si="296"/>
        <v>0</v>
      </c>
      <c r="BN90" s="25">
        <f t="shared" si="296"/>
        <v>0</v>
      </c>
      <c r="BO90" s="25">
        <f t="shared" si="296"/>
        <v>0</v>
      </c>
      <c r="BP90" s="25">
        <f t="shared" si="296"/>
        <v>0</v>
      </c>
      <c r="BQ90" s="25">
        <f t="shared" si="296"/>
        <v>0</v>
      </c>
      <c r="BR90" s="25">
        <f t="shared" si="296"/>
        <v>0</v>
      </c>
      <c r="BS90" s="25">
        <f t="shared" si="296"/>
        <v>0</v>
      </c>
      <c r="BT90" s="25">
        <f t="shared" ref="BT90:CS90" si="298">BT91+BT93+BT94+BT95+BT96+BT97+BT98+BT99</f>
        <v>0</v>
      </c>
      <c r="BU90" s="25">
        <f t="shared" si="298"/>
        <v>0</v>
      </c>
      <c r="BV90" s="25">
        <f t="shared" si="298"/>
        <v>0</v>
      </c>
      <c r="BW90" s="25">
        <f t="shared" si="298"/>
        <v>0</v>
      </c>
      <c r="BX90" s="25">
        <f t="shared" si="298"/>
        <v>0</v>
      </c>
      <c r="BY90" s="25">
        <f t="shared" si="298"/>
        <v>0</v>
      </c>
      <c r="BZ90" s="25">
        <f t="shared" si="298"/>
        <v>0</v>
      </c>
      <c r="CA90" s="25">
        <f t="shared" si="298"/>
        <v>0</v>
      </c>
      <c r="CB90" s="25">
        <f t="shared" si="298"/>
        <v>0</v>
      </c>
      <c r="CC90" s="25">
        <f t="shared" si="298"/>
        <v>0</v>
      </c>
      <c r="CD90" s="25">
        <f t="shared" si="298"/>
        <v>0</v>
      </c>
      <c r="CE90" s="25">
        <f t="shared" si="298"/>
        <v>0</v>
      </c>
      <c r="CF90" s="25">
        <f t="shared" si="298"/>
        <v>0</v>
      </c>
      <c r="CG90" s="25">
        <f t="shared" si="298"/>
        <v>0</v>
      </c>
      <c r="CH90" s="25">
        <f t="shared" si="298"/>
        <v>0</v>
      </c>
      <c r="CI90" s="25">
        <f t="shared" si="298"/>
        <v>0</v>
      </c>
      <c r="CJ90" s="25">
        <f t="shared" si="298"/>
        <v>0</v>
      </c>
      <c r="CK90" s="25">
        <f t="shared" si="298"/>
        <v>0</v>
      </c>
      <c r="CL90" s="25">
        <f t="shared" si="298"/>
        <v>0</v>
      </c>
      <c r="CM90" s="25">
        <f t="shared" si="298"/>
        <v>0</v>
      </c>
      <c r="CN90" s="25">
        <f t="shared" si="298"/>
        <v>0</v>
      </c>
      <c r="CO90" s="25">
        <f t="shared" si="298"/>
        <v>0</v>
      </c>
      <c r="CP90" s="25">
        <f t="shared" si="298"/>
        <v>0</v>
      </c>
      <c r="CQ90" s="25">
        <f t="shared" si="298"/>
        <v>0</v>
      </c>
      <c r="CR90" s="25">
        <f t="shared" si="298"/>
        <v>0</v>
      </c>
      <c r="CS90" s="25">
        <f t="shared" si="298"/>
        <v>0</v>
      </c>
    </row>
    <row r="91" spans="1:97" ht="46.5" customHeight="1" x14ac:dyDescent="0.25">
      <c r="A91" s="22" t="s">
        <v>20</v>
      </c>
      <c r="B91" s="23" t="s">
        <v>80</v>
      </c>
      <c r="C91" s="26" t="s">
        <v>97</v>
      </c>
      <c r="D91" s="25">
        <f>D92</f>
        <v>0</v>
      </c>
      <c r="E91" s="25">
        <f t="shared" ref="E91:BT91" si="299">E92</f>
        <v>0</v>
      </c>
      <c r="F91" s="25">
        <f t="shared" si="299"/>
        <v>0</v>
      </c>
      <c r="G91" s="25">
        <f t="shared" si="299"/>
        <v>0</v>
      </c>
      <c r="H91" s="25">
        <f t="shared" si="299"/>
        <v>0</v>
      </c>
      <c r="I91" s="25">
        <f t="shared" si="299"/>
        <v>0</v>
      </c>
      <c r="J91" s="25">
        <f t="shared" si="299"/>
        <v>0</v>
      </c>
      <c r="K91" s="25">
        <f t="shared" si="299"/>
        <v>0</v>
      </c>
      <c r="L91" s="25">
        <f t="shared" si="299"/>
        <v>0</v>
      </c>
      <c r="M91" s="25">
        <f t="shared" si="299"/>
        <v>0</v>
      </c>
      <c r="N91" s="25">
        <f t="shared" si="299"/>
        <v>0</v>
      </c>
      <c r="O91" s="25">
        <f t="shared" si="299"/>
        <v>0</v>
      </c>
      <c r="P91" s="25">
        <f t="shared" si="299"/>
        <v>0</v>
      </c>
      <c r="Q91" s="25">
        <f t="shared" si="299"/>
        <v>0</v>
      </c>
      <c r="R91" s="25">
        <f t="shared" si="299"/>
        <v>0</v>
      </c>
      <c r="S91" s="25">
        <f t="shared" si="299"/>
        <v>0</v>
      </c>
      <c r="T91" s="25">
        <f t="shared" si="299"/>
        <v>0</v>
      </c>
      <c r="U91" s="25">
        <f t="shared" si="299"/>
        <v>0</v>
      </c>
      <c r="V91" s="25">
        <f t="shared" si="299"/>
        <v>0</v>
      </c>
      <c r="W91" s="25">
        <f t="shared" si="299"/>
        <v>0</v>
      </c>
      <c r="X91" s="25">
        <f t="shared" si="299"/>
        <v>0</v>
      </c>
      <c r="Y91" s="25">
        <f t="shared" si="299"/>
        <v>0</v>
      </c>
      <c r="Z91" s="25">
        <f t="shared" si="299"/>
        <v>0</v>
      </c>
      <c r="AA91" s="25">
        <f t="shared" si="299"/>
        <v>0</v>
      </c>
      <c r="AB91" s="25">
        <f t="shared" si="299"/>
        <v>0</v>
      </c>
      <c r="AC91" s="25">
        <f t="shared" si="299"/>
        <v>0</v>
      </c>
      <c r="AD91" s="25">
        <f t="shared" si="299"/>
        <v>0</v>
      </c>
      <c r="AE91" s="25">
        <f t="shared" si="299"/>
        <v>0</v>
      </c>
      <c r="AF91" s="25">
        <f t="shared" si="299"/>
        <v>0</v>
      </c>
      <c r="AG91" s="25">
        <f t="shared" si="299"/>
        <v>0</v>
      </c>
      <c r="AH91" s="25">
        <f t="shared" si="299"/>
        <v>0</v>
      </c>
      <c r="AI91" s="25">
        <f t="shared" si="299"/>
        <v>0</v>
      </c>
      <c r="AJ91" s="25">
        <f t="shared" si="299"/>
        <v>0</v>
      </c>
      <c r="AK91" s="25">
        <f t="shared" si="299"/>
        <v>0</v>
      </c>
      <c r="AL91" s="25">
        <f t="shared" si="299"/>
        <v>0</v>
      </c>
      <c r="AM91" s="25">
        <f t="shared" si="299"/>
        <v>0</v>
      </c>
      <c r="AN91" s="25">
        <f t="shared" si="299"/>
        <v>0</v>
      </c>
      <c r="AO91" s="25">
        <f t="shared" si="299"/>
        <v>0</v>
      </c>
      <c r="AP91" s="25">
        <f t="shared" si="299"/>
        <v>0</v>
      </c>
      <c r="AQ91" s="25">
        <f t="shared" si="299"/>
        <v>0</v>
      </c>
      <c r="AR91" s="25">
        <f t="shared" si="299"/>
        <v>0</v>
      </c>
      <c r="AS91" s="25">
        <f t="shared" si="299"/>
        <v>0</v>
      </c>
      <c r="AT91" s="25">
        <f t="shared" si="299"/>
        <v>0</v>
      </c>
      <c r="AU91" s="25">
        <f t="shared" si="299"/>
        <v>0</v>
      </c>
      <c r="AV91" s="25">
        <f t="shared" si="299"/>
        <v>0</v>
      </c>
      <c r="AW91" s="25">
        <f t="shared" si="299"/>
        <v>0</v>
      </c>
      <c r="AX91" s="25">
        <f t="shared" si="299"/>
        <v>0</v>
      </c>
      <c r="AY91" s="25">
        <f t="shared" si="299"/>
        <v>0</v>
      </c>
      <c r="AZ91" s="25">
        <f t="shared" si="299"/>
        <v>0</v>
      </c>
      <c r="BA91" s="25">
        <f t="shared" si="299"/>
        <v>0</v>
      </c>
      <c r="BB91" s="33">
        <v>0</v>
      </c>
      <c r="BC91" s="33">
        <v>0</v>
      </c>
      <c r="BD91" s="25">
        <f t="shared" si="299"/>
        <v>0</v>
      </c>
      <c r="BE91" s="25">
        <f t="shared" si="299"/>
        <v>0</v>
      </c>
      <c r="BF91" s="25">
        <f t="shared" si="299"/>
        <v>0</v>
      </c>
      <c r="BG91" s="25">
        <f t="shared" si="299"/>
        <v>0</v>
      </c>
      <c r="BH91" s="25">
        <f t="shared" si="299"/>
        <v>0</v>
      </c>
      <c r="BI91" s="25">
        <f t="shared" si="299"/>
        <v>0</v>
      </c>
      <c r="BJ91" s="25">
        <f t="shared" si="299"/>
        <v>0</v>
      </c>
      <c r="BK91" s="25">
        <f t="shared" si="299"/>
        <v>0</v>
      </c>
      <c r="BL91" s="25">
        <f t="shared" si="299"/>
        <v>0</v>
      </c>
      <c r="BM91" s="25">
        <f t="shared" si="299"/>
        <v>0</v>
      </c>
      <c r="BN91" s="25">
        <f t="shared" si="299"/>
        <v>0</v>
      </c>
      <c r="BO91" s="25">
        <f t="shared" si="299"/>
        <v>0</v>
      </c>
      <c r="BP91" s="25">
        <f t="shared" si="299"/>
        <v>0</v>
      </c>
      <c r="BQ91" s="25">
        <f t="shared" si="299"/>
        <v>0</v>
      </c>
      <c r="BR91" s="25">
        <f t="shared" si="299"/>
        <v>0</v>
      </c>
      <c r="BS91" s="25">
        <f t="shared" si="299"/>
        <v>0</v>
      </c>
      <c r="BT91" s="25">
        <f t="shared" si="299"/>
        <v>0</v>
      </c>
      <c r="BU91" s="25">
        <f t="shared" ref="BU91:CS91" si="300">BU92</f>
        <v>0</v>
      </c>
      <c r="BV91" s="25">
        <f t="shared" si="300"/>
        <v>0</v>
      </c>
      <c r="BW91" s="25">
        <f t="shared" si="300"/>
        <v>0</v>
      </c>
      <c r="BX91" s="25">
        <f t="shared" si="300"/>
        <v>0</v>
      </c>
      <c r="BY91" s="25">
        <f t="shared" si="300"/>
        <v>0</v>
      </c>
      <c r="BZ91" s="25">
        <f t="shared" si="300"/>
        <v>0</v>
      </c>
      <c r="CA91" s="25">
        <f t="shared" si="300"/>
        <v>0</v>
      </c>
      <c r="CB91" s="25">
        <f t="shared" si="300"/>
        <v>0</v>
      </c>
      <c r="CC91" s="25">
        <f t="shared" si="300"/>
        <v>0</v>
      </c>
      <c r="CD91" s="25">
        <f t="shared" si="300"/>
        <v>0</v>
      </c>
      <c r="CE91" s="25">
        <f t="shared" si="300"/>
        <v>0</v>
      </c>
      <c r="CF91" s="25">
        <f t="shared" si="300"/>
        <v>0</v>
      </c>
      <c r="CG91" s="25">
        <f t="shared" si="300"/>
        <v>0</v>
      </c>
      <c r="CH91" s="25">
        <f t="shared" si="300"/>
        <v>0</v>
      </c>
      <c r="CI91" s="25">
        <f t="shared" si="300"/>
        <v>0</v>
      </c>
      <c r="CJ91" s="25">
        <f t="shared" si="300"/>
        <v>0</v>
      </c>
      <c r="CK91" s="25">
        <f t="shared" si="300"/>
        <v>0</v>
      </c>
      <c r="CL91" s="25">
        <f t="shared" si="300"/>
        <v>0</v>
      </c>
      <c r="CM91" s="25">
        <f t="shared" si="300"/>
        <v>0</v>
      </c>
      <c r="CN91" s="25">
        <f t="shared" si="300"/>
        <v>0</v>
      </c>
      <c r="CO91" s="25">
        <f t="shared" si="300"/>
        <v>0</v>
      </c>
      <c r="CP91" s="25">
        <f t="shared" si="300"/>
        <v>0</v>
      </c>
      <c r="CQ91" s="25">
        <f t="shared" si="300"/>
        <v>0</v>
      </c>
      <c r="CR91" s="25">
        <f t="shared" si="300"/>
        <v>0</v>
      </c>
      <c r="CS91" s="25">
        <f t="shared" si="300"/>
        <v>0</v>
      </c>
    </row>
    <row r="92" spans="1:97" ht="125.25" customHeight="1" x14ac:dyDescent="0.25">
      <c r="A92" s="22" t="s">
        <v>20</v>
      </c>
      <c r="B92" s="32" t="s">
        <v>318</v>
      </c>
      <c r="C92" s="22" t="s">
        <v>195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4">
        <v>0</v>
      </c>
      <c r="M92" s="34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</v>
      </c>
      <c r="BA92" s="33">
        <v>0</v>
      </c>
      <c r="BB92" s="33">
        <v>0</v>
      </c>
      <c r="BC92" s="33">
        <v>0</v>
      </c>
      <c r="BD92" s="33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3">
        <v>0</v>
      </c>
      <c r="BL92" s="33">
        <v>0</v>
      </c>
      <c r="BM92" s="33">
        <v>0</v>
      </c>
      <c r="BN92" s="48">
        <v>0</v>
      </c>
      <c r="BO92" s="48">
        <v>0</v>
      </c>
      <c r="BP92" s="33">
        <v>0</v>
      </c>
      <c r="BQ92" s="33">
        <v>0</v>
      </c>
      <c r="BR92" s="33">
        <v>0</v>
      </c>
      <c r="BS92" s="33">
        <v>0</v>
      </c>
      <c r="BT92" s="33">
        <v>0</v>
      </c>
      <c r="BU92" s="33">
        <v>0</v>
      </c>
      <c r="BV92" s="33">
        <v>0</v>
      </c>
      <c r="BW92" s="33">
        <v>0</v>
      </c>
      <c r="BX92" s="33">
        <v>0</v>
      </c>
      <c r="BY92" s="33">
        <v>0</v>
      </c>
      <c r="BZ92" s="33">
        <v>0</v>
      </c>
      <c r="CA92" s="33">
        <v>0</v>
      </c>
      <c r="CB92" s="33">
        <v>0</v>
      </c>
      <c r="CC92" s="33">
        <v>0</v>
      </c>
      <c r="CD92" s="33">
        <v>0</v>
      </c>
      <c r="CE92" s="33">
        <v>0</v>
      </c>
      <c r="CF92" s="33">
        <v>0</v>
      </c>
      <c r="CG92" s="33">
        <v>0</v>
      </c>
      <c r="CH92" s="33">
        <v>0</v>
      </c>
      <c r="CI92" s="33">
        <v>0</v>
      </c>
      <c r="CJ92" s="33">
        <v>0</v>
      </c>
      <c r="CK92" s="33">
        <v>0</v>
      </c>
      <c r="CL92" s="33">
        <v>0</v>
      </c>
      <c r="CM92" s="33">
        <v>0</v>
      </c>
      <c r="CN92" s="33">
        <v>0</v>
      </c>
      <c r="CO92" s="33">
        <v>0</v>
      </c>
      <c r="CP92" s="33">
        <v>0</v>
      </c>
      <c r="CQ92" s="33">
        <v>0</v>
      </c>
      <c r="CR92" s="33">
        <v>0</v>
      </c>
      <c r="CS92" s="33">
        <v>0</v>
      </c>
    </row>
    <row r="93" spans="1:97" ht="46.5" customHeight="1" x14ac:dyDescent="0.25">
      <c r="A93" s="22" t="s">
        <v>21</v>
      </c>
      <c r="B93" s="23" t="s">
        <v>81</v>
      </c>
      <c r="C93" s="26" t="s">
        <v>97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4">
        <v>0</v>
      </c>
      <c r="M93" s="34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33">
        <v>0</v>
      </c>
      <c r="BN93" s="48">
        <v>0</v>
      </c>
      <c r="BO93" s="48">
        <v>0</v>
      </c>
      <c r="BP93" s="33">
        <v>0</v>
      </c>
      <c r="BQ93" s="33">
        <v>0</v>
      </c>
      <c r="BR93" s="33">
        <v>0</v>
      </c>
      <c r="BS93" s="33">
        <v>0</v>
      </c>
      <c r="BT93" s="33">
        <v>0</v>
      </c>
      <c r="BU93" s="33">
        <v>0</v>
      </c>
      <c r="BV93" s="33">
        <v>0</v>
      </c>
      <c r="BW93" s="33">
        <v>0</v>
      </c>
      <c r="BX93" s="33">
        <v>0</v>
      </c>
      <c r="BY93" s="33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3">
        <v>0</v>
      </c>
      <c r="CS93" s="33">
        <v>0</v>
      </c>
    </row>
    <row r="94" spans="1:97" ht="18.75" x14ac:dyDescent="0.25">
      <c r="A94" s="22" t="s">
        <v>22</v>
      </c>
      <c r="B94" s="23" t="s">
        <v>82</v>
      </c>
      <c r="C94" s="26" t="s">
        <v>97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4">
        <v>0</v>
      </c>
      <c r="M94" s="34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48">
        <v>0</v>
      </c>
      <c r="BO94" s="48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</row>
    <row r="95" spans="1:97" ht="44.25" customHeight="1" x14ac:dyDescent="0.25">
      <c r="A95" s="22" t="s">
        <v>74</v>
      </c>
      <c r="B95" s="23" t="s">
        <v>83</v>
      </c>
      <c r="C95" s="26" t="s">
        <v>97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4">
        <v>0</v>
      </c>
      <c r="M95" s="34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3">
        <v>0</v>
      </c>
      <c r="BA95" s="33">
        <v>0</v>
      </c>
      <c r="BB95" s="33">
        <v>0</v>
      </c>
      <c r="BC95" s="33">
        <v>0</v>
      </c>
      <c r="BD95" s="33">
        <v>0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0</v>
      </c>
      <c r="BK95" s="33">
        <v>0</v>
      </c>
      <c r="BL95" s="33">
        <v>0</v>
      </c>
      <c r="BM95" s="33">
        <v>0</v>
      </c>
      <c r="BN95" s="48">
        <v>0</v>
      </c>
      <c r="BO95" s="48">
        <v>0</v>
      </c>
      <c r="BP95" s="33">
        <v>0</v>
      </c>
      <c r="BQ95" s="33">
        <v>0</v>
      </c>
      <c r="BR95" s="33">
        <v>0</v>
      </c>
      <c r="BS95" s="33">
        <v>0</v>
      </c>
      <c r="BT95" s="33">
        <v>0</v>
      </c>
      <c r="BU95" s="33">
        <v>0</v>
      </c>
      <c r="BV95" s="33">
        <v>0</v>
      </c>
      <c r="BW95" s="33">
        <v>0</v>
      </c>
      <c r="BX95" s="33">
        <v>0</v>
      </c>
      <c r="BY95" s="33">
        <v>0</v>
      </c>
      <c r="BZ95" s="33">
        <v>0</v>
      </c>
      <c r="CA95" s="33">
        <v>0</v>
      </c>
      <c r="CB95" s="33">
        <v>0</v>
      </c>
      <c r="CC95" s="33">
        <v>0</v>
      </c>
      <c r="CD95" s="33">
        <v>0</v>
      </c>
      <c r="CE95" s="33">
        <v>0</v>
      </c>
      <c r="CF95" s="33">
        <v>0</v>
      </c>
      <c r="CG95" s="33">
        <v>0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0</v>
      </c>
    </row>
    <row r="96" spans="1:97" ht="75" customHeight="1" x14ac:dyDescent="0.25">
      <c r="A96" s="22" t="s">
        <v>75</v>
      </c>
      <c r="B96" s="23" t="s">
        <v>84</v>
      </c>
      <c r="C96" s="26" t="s">
        <v>97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4">
        <v>0</v>
      </c>
      <c r="M96" s="34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48">
        <v>0</v>
      </c>
      <c r="BO96" s="48">
        <v>0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</row>
    <row r="97" spans="1:97" ht="69" customHeight="1" x14ac:dyDescent="0.25">
      <c r="A97" s="22" t="s">
        <v>76</v>
      </c>
      <c r="B97" s="23" t="s">
        <v>85</v>
      </c>
      <c r="C97" s="26" t="s">
        <v>97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4">
        <v>0</v>
      </c>
      <c r="M97" s="34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3">
        <v>0</v>
      </c>
      <c r="BA97" s="33">
        <v>0</v>
      </c>
      <c r="BB97" s="33">
        <v>0</v>
      </c>
      <c r="BC97" s="33">
        <v>0</v>
      </c>
      <c r="BD97" s="33">
        <v>0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0</v>
      </c>
      <c r="BK97" s="33">
        <v>0</v>
      </c>
      <c r="BL97" s="33">
        <v>0</v>
      </c>
      <c r="BM97" s="33">
        <v>0</v>
      </c>
      <c r="BN97" s="48">
        <v>0</v>
      </c>
      <c r="BO97" s="48">
        <v>0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3">
        <v>0</v>
      </c>
      <c r="BZ97" s="33">
        <v>0</v>
      </c>
      <c r="CA97" s="33">
        <v>0</v>
      </c>
      <c r="CB97" s="33">
        <v>0</v>
      </c>
      <c r="CC97" s="33">
        <v>0</v>
      </c>
      <c r="CD97" s="33">
        <v>0</v>
      </c>
      <c r="CE97" s="33">
        <v>0</v>
      </c>
      <c r="CF97" s="33">
        <v>0</v>
      </c>
      <c r="CG97" s="33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</row>
    <row r="98" spans="1:97" ht="57" customHeight="1" x14ac:dyDescent="0.25">
      <c r="A98" s="22" t="s">
        <v>77</v>
      </c>
      <c r="B98" s="23" t="s">
        <v>86</v>
      </c>
      <c r="C98" s="26" t="s">
        <v>97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4">
        <v>0</v>
      </c>
      <c r="M98" s="34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48">
        <v>0</v>
      </c>
      <c r="BO98" s="48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</row>
    <row r="99" spans="1:97" ht="68.25" customHeight="1" x14ac:dyDescent="0.25">
      <c r="A99" s="22" t="s">
        <v>78</v>
      </c>
      <c r="B99" s="23" t="s">
        <v>87</v>
      </c>
      <c r="C99" s="26" t="s">
        <v>97</v>
      </c>
      <c r="D99" s="33">
        <f>D100</f>
        <v>0</v>
      </c>
      <c r="E99" s="33">
        <f t="shared" ref="E99:BT99" si="301">E100</f>
        <v>0</v>
      </c>
      <c r="F99" s="33">
        <f t="shared" si="301"/>
        <v>0</v>
      </c>
      <c r="G99" s="33">
        <f t="shared" si="301"/>
        <v>0</v>
      </c>
      <c r="H99" s="33">
        <f t="shared" si="301"/>
        <v>0</v>
      </c>
      <c r="I99" s="33">
        <f t="shared" si="301"/>
        <v>0</v>
      </c>
      <c r="J99" s="33">
        <f t="shared" si="301"/>
        <v>0</v>
      </c>
      <c r="K99" s="33">
        <f t="shared" si="301"/>
        <v>0</v>
      </c>
      <c r="L99" s="33">
        <f t="shared" si="301"/>
        <v>0</v>
      </c>
      <c r="M99" s="33">
        <f t="shared" si="301"/>
        <v>0</v>
      </c>
      <c r="N99" s="33">
        <f t="shared" si="301"/>
        <v>0</v>
      </c>
      <c r="O99" s="33">
        <f t="shared" si="301"/>
        <v>0</v>
      </c>
      <c r="P99" s="33">
        <f t="shared" si="301"/>
        <v>0</v>
      </c>
      <c r="Q99" s="33">
        <f t="shared" si="301"/>
        <v>0</v>
      </c>
      <c r="R99" s="33">
        <f t="shared" si="301"/>
        <v>0</v>
      </c>
      <c r="S99" s="33">
        <f t="shared" si="301"/>
        <v>0</v>
      </c>
      <c r="T99" s="33">
        <f t="shared" si="301"/>
        <v>0</v>
      </c>
      <c r="U99" s="33">
        <f t="shared" si="301"/>
        <v>0</v>
      </c>
      <c r="V99" s="33">
        <f t="shared" si="301"/>
        <v>0</v>
      </c>
      <c r="W99" s="33">
        <f t="shared" si="301"/>
        <v>0</v>
      </c>
      <c r="X99" s="33">
        <f t="shared" si="301"/>
        <v>0</v>
      </c>
      <c r="Y99" s="33">
        <f t="shared" si="301"/>
        <v>0</v>
      </c>
      <c r="Z99" s="33">
        <f t="shared" si="301"/>
        <v>0</v>
      </c>
      <c r="AA99" s="33">
        <f t="shared" si="301"/>
        <v>0</v>
      </c>
      <c r="AB99" s="33">
        <f t="shared" si="301"/>
        <v>0</v>
      </c>
      <c r="AC99" s="33">
        <f t="shared" si="301"/>
        <v>0</v>
      </c>
      <c r="AD99" s="33">
        <f t="shared" si="301"/>
        <v>0</v>
      </c>
      <c r="AE99" s="33">
        <f t="shared" si="301"/>
        <v>0</v>
      </c>
      <c r="AF99" s="33">
        <f t="shared" si="301"/>
        <v>0</v>
      </c>
      <c r="AG99" s="33">
        <f t="shared" si="301"/>
        <v>0</v>
      </c>
      <c r="AH99" s="33">
        <f t="shared" si="301"/>
        <v>0</v>
      </c>
      <c r="AI99" s="33">
        <f t="shared" si="301"/>
        <v>0</v>
      </c>
      <c r="AJ99" s="33">
        <f t="shared" si="301"/>
        <v>0</v>
      </c>
      <c r="AK99" s="33">
        <f t="shared" si="301"/>
        <v>0</v>
      </c>
      <c r="AL99" s="33">
        <f t="shared" si="301"/>
        <v>0</v>
      </c>
      <c r="AM99" s="33">
        <f t="shared" si="301"/>
        <v>0</v>
      </c>
      <c r="AN99" s="33">
        <f t="shared" si="301"/>
        <v>0</v>
      </c>
      <c r="AO99" s="33">
        <f t="shared" si="301"/>
        <v>0</v>
      </c>
      <c r="AP99" s="33">
        <f t="shared" si="301"/>
        <v>0</v>
      </c>
      <c r="AQ99" s="33">
        <f t="shared" si="301"/>
        <v>0</v>
      </c>
      <c r="AR99" s="33">
        <f t="shared" si="301"/>
        <v>0</v>
      </c>
      <c r="AS99" s="33">
        <f t="shared" si="301"/>
        <v>0</v>
      </c>
      <c r="AT99" s="33">
        <f t="shared" si="301"/>
        <v>0</v>
      </c>
      <c r="AU99" s="33">
        <f t="shared" si="301"/>
        <v>0</v>
      </c>
      <c r="AV99" s="33">
        <f t="shared" si="301"/>
        <v>0</v>
      </c>
      <c r="AW99" s="33">
        <f t="shared" si="301"/>
        <v>0</v>
      </c>
      <c r="AX99" s="33">
        <f t="shared" si="301"/>
        <v>0</v>
      </c>
      <c r="AY99" s="33">
        <f t="shared" si="301"/>
        <v>0</v>
      </c>
      <c r="AZ99" s="33">
        <f t="shared" si="301"/>
        <v>0</v>
      </c>
      <c r="BA99" s="33">
        <f t="shared" si="301"/>
        <v>0</v>
      </c>
      <c r="BB99" s="33">
        <v>0</v>
      </c>
      <c r="BC99" s="33">
        <v>0</v>
      </c>
      <c r="BD99" s="33">
        <f t="shared" si="301"/>
        <v>0</v>
      </c>
      <c r="BE99" s="33">
        <f t="shared" si="301"/>
        <v>0</v>
      </c>
      <c r="BF99" s="33">
        <f t="shared" si="301"/>
        <v>0</v>
      </c>
      <c r="BG99" s="33">
        <f t="shared" si="301"/>
        <v>0</v>
      </c>
      <c r="BH99" s="33">
        <f t="shared" si="301"/>
        <v>0</v>
      </c>
      <c r="BI99" s="33">
        <f t="shared" si="301"/>
        <v>0</v>
      </c>
      <c r="BJ99" s="33">
        <f t="shared" si="301"/>
        <v>0</v>
      </c>
      <c r="BK99" s="33">
        <f t="shared" si="301"/>
        <v>0</v>
      </c>
      <c r="BL99" s="33">
        <f t="shared" si="301"/>
        <v>0</v>
      </c>
      <c r="BM99" s="33">
        <f t="shared" si="301"/>
        <v>0</v>
      </c>
      <c r="BN99" s="33">
        <f t="shared" si="301"/>
        <v>0</v>
      </c>
      <c r="BO99" s="33">
        <f t="shared" si="301"/>
        <v>0</v>
      </c>
      <c r="BP99" s="33">
        <f t="shared" si="301"/>
        <v>0</v>
      </c>
      <c r="BQ99" s="33">
        <f t="shared" si="301"/>
        <v>0</v>
      </c>
      <c r="BR99" s="33">
        <f t="shared" si="301"/>
        <v>0</v>
      </c>
      <c r="BS99" s="33">
        <f t="shared" si="301"/>
        <v>0</v>
      </c>
      <c r="BT99" s="33">
        <f t="shared" si="301"/>
        <v>0</v>
      </c>
      <c r="BU99" s="33">
        <f t="shared" ref="BU99:CS99" si="302">BU100</f>
        <v>0</v>
      </c>
      <c r="BV99" s="33">
        <f t="shared" si="302"/>
        <v>0</v>
      </c>
      <c r="BW99" s="33">
        <f t="shared" si="302"/>
        <v>0</v>
      </c>
      <c r="BX99" s="33">
        <f t="shared" si="302"/>
        <v>0</v>
      </c>
      <c r="BY99" s="33">
        <f t="shared" si="302"/>
        <v>0</v>
      </c>
      <c r="BZ99" s="33">
        <f t="shared" si="302"/>
        <v>0</v>
      </c>
      <c r="CA99" s="33">
        <f t="shared" si="302"/>
        <v>0</v>
      </c>
      <c r="CB99" s="33">
        <f t="shared" si="302"/>
        <v>0</v>
      </c>
      <c r="CC99" s="33">
        <f t="shared" si="302"/>
        <v>0</v>
      </c>
      <c r="CD99" s="33">
        <f t="shared" si="302"/>
        <v>0</v>
      </c>
      <c r="CE99" s="33">
        <f t="shared" si="302"/>
        <v>0</v>
      </c>
      <c r="CF99" s="33">
        <f t="shared" si="302"/>
        <v>0</v>
      </c>
      <c r="CG99" s="33">
        <f t="shared" si="302"/>
        <v>0</v>
      </c>
      <c r="CH99" s="33">
        <f t="shared" si="302"/>
        <v>0</v>
      </c>
      <c r="CI99" s="33">
        <f t="shared" si="302"/>
        <v>0</v>
      </c>
      <c r="CJ99" s="33">
        <f t="shared" si="302"/>
        <v>0</v>
      </c>
      <c r="CK99" s="33">
        <f t="shared" si="302"/>
        <v>0</v>
      </c>
      <c r="CL99" s="33">
        <f t="shared" si="302"/>
        <v>0</v>
      </c>
      <c r="CM99" s="33">
        <f t="shared" si="302"/>
        <v>0</v>
      </c>
      <c r="CN99" s="33">
        <f t="shared" si="302"/>
        <v>0</v>
      </c>
      <c r="CO99" s="33">
        <f t="shared" si="302"/>
        <v>0</v>
      </c>
      <c r="CP99" s="33">
        <f t="shared" si="302"/>
        <v>0</v>
      </c>
      <c r="CQ99" s="33">
        <f t="shared" si="302"/>
        <v>0</v>
      </c>
      <c r="CR99" s="33">
        <f t="shared" si="302"/>
        <v>0</v>
      </c>
      <c r="CS99" s="33">
        <f t="shared" si="302"/>
        <v>0</v>
      </c>
    </row>
    <row r="100" spans="1:97" ht="210.75" customHeight="1" x14ac:dyDescent="0.25">
      <c r="A100" s="22" t="s">
        <v>78</v>
      </c>
      <c r="B100" s="32" t="s">
        <v>327</v>
      </c>
      <c r="C100" s="22" t="s">
        <v>196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4">
        <v>0</v>
      </c>
      <c r="M100" s="34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48">
        <v>0</v>
      </c>
      <c r="BO100" s="48">
        <v>0</v>
      </c>
      <c r="BP100" s="33">
        <v>0</v>
      </c>
      <c r="BQ100" s="33">
        <v>0</v>
      </c>
      <c r="BR100" s="33">
        <v>0</v>
      </c>
      <c r="BS100" s="33">
        <v>0</v>
      </c>
      <c r="BT100" s="33">
        <v>0</v>
      </c>
      <c r="BU100" s="33">
        <v>0</v>
      </c>
      <c r="BV100" s="33">
        <v>0</v>
      </c>
      <c r="BW100" s="33">
        <v>0</v>
      </c>
      <c r="BX100" s="33">
        <v>0</v>
      </c>
      <c r="BY100" s="33">
        <v>0</v>
      </c>
      <c r="BZ100" s="33">
        <v>0</v>
      </c>
      <c r="CA100" s="33">
        <v>0</v>
      </c>
      <c r="CB100" s="33">
        <v>0</v>
      </c>
      <c r="CC100" s="33">
        <v>0</v>
      </c>
      <c r="CD100" s="33">
        <v>0</v>
      </c>
      <c r="CE100" s="33">
        <v>0</v>
      </c>
      <c r="CF100" s="33">
        <v>0</v>
      </c>
      <c r="CG100" s="33"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</row>
    <row r="101" spans="1:97" ht="122.25" customHeight="1" x14ac:dyDescent="0.25">
      <c r="A101" s="22" t="s">
        <v>78</v>
      </c>
      <c r="B101" s="32" t="s">
        <v>319</v>
      </c>
      <c r="C101" s="22" t="s">
        <v>197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4">
        <v>0</v>
      </c>
      <c r="M101" s="34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0</v>
      </c>
      <c r="BK101" s="33">
        <v>0</v>
      </c>
      <c r="BL101" s="33">
        <v>0</v>
      </c>
      <c r="BM101" s="33">
        <v>0</v>
      </c>
      <c r="BN101" s="48">
        <v>0</v>
      </c>
      <c r="BO101" s="48">
        <v>0</v>
      </c>
      <c r="BP101" s="33">
        <v>0</v>
      </c>
      <c r="BQ101" s="33">
        <v>0</v>
      </c>
      <c r="BR101" s="33">
        <v>0</v>
      </c>
      <c r="BS101" s="33">
        <v>0</v>
      </c>
      <c r="BT101" s="33">
        <v>0</v>
      </c>
      <c r="BU101" s="33">
        <v>0</v>
      </c>
      <c r="BV101" s="33">
        <v>0</v>
      </c>
      <c r="BW101" s="33">
        <v>0</v>
      </c>
      <c r="BX101" s="33">
        <v>0</v>
      </c>
      <c r="BY101" s="33">
        <v>0</v>
      </c>
      <c r="BZ101" s="33">
        <v>0</v>
      </c>
      <c r="CA101" s="33">
        <v>0</v>
      </c>
      <c r="CB101" s="33">
        <v>0</v>
      </c>
      <c r="CC101" s="33">
        <v>0</v>
      </c>
      <c r="CD101" s="33">
        <v>0</v>
      </c>
      <c r="CE101" s="33">
        <v>0</v>
      </c>
      <c r="CF101" s="33">
        <v>0</v>
      </c>
      <c r="CG101" s="33">
        <v>0</v>
      </c>
      <c r="CH101" s="33">
        <v>0</v>
      </c>
      <c r="CI101" s="33">
        <v>0</v>
      </c>
      <c r="CJ101" s="33">
        <v>0</v>
      </c>
      <c r="CK101" s="33">
        <v>0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  <c r="CR101" s="33">
        <v>0</v>
      </c>
      <c r="CS101" s="33">
        <v>0</v>
      </c>
    </row>
    <row r="102" spans="1:97" ht="69" customHeight="1" x14ac:dyDescent="0.25">
      <c r="A102" s="22" t="s">
        <v>12</v>
      </c>
      <c r="B102" s="23" t="s">
        <v>89</v>
      </c>
      <c r="C102" s="26" t="s">
        <v>97</v>
      </c>
      <c r="D102" s="41">
        <f>D103+D104</f>
        <v>0</v>
      </c>
      <c r="E102" s="41">
        <f t="shared" ref="E102:BT102" si="303">E103+E104</f>
        <v>0</v>
      </c>
      <c r="F102" s="41">
        <f t="shared" si="303"/>
        <v>0</v>
      </c>
      <c r="G102" s="41">
        <f t="shared" si="303"/>
        <v>0</v>
      </c>
      <c r="H102" s="41">
        <f t="shared" si="303"/>
        <v>0</v>
      </c>
      <c r="I102" s="41">
        <f t="shared" si="303"/>
        <v>0</v>
      </c>
      <c r="J102" s="41">
        <f t="shared" si="303"/>
        <v>0</v>
      </c>
      <c r="K102" s="41">
        <f t="shared" si="303"/>
        <v>0</v>
      </c>
      <c r="L102" s="41">
        <f t="shared" si="303"/>
        <v>0</v>
      </c>
      <c r="M102" s="41">
        <f t="shared" si="303"/>
        <v>0</v>
      </c>
      <c r="N102" s="41">
        <f t="shared" si="303"/>
        <v>0</v>
      </c>
      <c r="O102" s="41">
        <f t="shared" si="303"/>
        <v>0</v>
      </c>
      <c r="P102" s="41">
        <f t="shared" si="303"/>
        <v>0</v>
      </c>
      <c r="Q102" s="41">
        <f t="shared" si="303"/>
        <v>0</v>
      </c>
      <c r="R102" s="41">
        <f t="shared" si="303"/>
        <v>0</v>
      </c>
      <c r="S102" s="41">
        <f t="shared" si="303"/>
        <v>0</v>
      </c>
      <c r="T102" s="41">
        <f t="shared" si="303"/>
        <v>0</v>
      </c>
      <c r="U102" s="41">
        <f t="shared" si="303"/>
        <v>0</v>
      </c>
      <c r="V102" s="41">
        <f t="shared" si="303"/>
        <v>0</v>
      </c>
      <c r="W102" s="41">
        <f t="shared" si="303"/>
        <v>0</v>
      </c>
      <c r="X102" s="41">
        <f t="shared" si="303"/>
        <v>0</v>
      </c>
      <c r="Y102" s="41">
        <f t="shared" si="303"/>
        <v>0</v>
      </c>
      <c r="Z102" s="41">
        <f t="shared" si="303"/>
        <v>0</v>
      </c>
      <c r="AA102" s="41">
        <f t="shared" si="303"/>
        <v>0</v>
      </c>
      <c r="AB102" s="41">
        <f t="shared" si="303"/>
        <v>0</v>
      </c>
      <c r="AC102" s="41">
        <f t="shared" si="303"/>
        <v>0</v>
      </c>
      <c r="AD102" s="41">
        <f t="shared" si="303"/>
        <v>0</v>
      </c>
      <c r="AE102" s="41">
        <f t="shared" si="303"/>
        <v>0</v>
      </c>
      <c r="AF102" s="41">
        <f t="shared" si="303"/>
        <v>0</v>
      </c>
      <c r="AG102" s="41">
        <f t="shared" si="303"/>
        <v>0</v>
      </c>
      <c r="AH102" s="41">
        <f t="shared" si="303"/>
        <v>0</v>
      </c>
      <c r="AI102" s="41">
        <f t="shared" si="303"/>
        <v>0</v>
      </c>
      <c r="AJ102" s="41">
        <f t="shared" si="303"/>
        <v>0</v>
      </c>
      <c r="AK102" s="41">
        <f t="shared" si="303"/>
        <v>0</v>
      </c>
      <c r="AL102" s="41">
        <f t="shared" si="303"/>
        <v>0</v>
      </c>
      <c r="AM102" s="41">
        <f t="shared" si="303"/>
        <v>0</v>
      </c>
      <c r="AN102" s="41">
        <f t="shared" si="303"/>
        <v>0</v>
      </c>
      <c r="AO102" s="41">
        <f t="shared" si="303"/>
        <v>0</v>
      </c>
      <c r="AP102" s="41">
        <f t="shared" si="303"/>
        <v>0</v>
      </c>
      <c r="AQ102" s="41">
        <f t="shared" si="303"/>
        <v>0</v>
      </c>
      <c r="AR102" s="41">
        <f t="shared" si="303"/>
        <v>0</v>
      </c>
      <c r="AS102" s="41">
        <f t="shared" si="303"/>
        <v>0</v>
      </c>
      <c r="AT102" s="41">
        <f t="shared" si="303"/>
        <v>0</v>
      </c>
      <c r="AU102" s="41">
        <f t="shared" si="303"/>
        <v>0</v>
      </c>
      <c r="AV102" s="41">
        <f t="shared" si="303"/>
        <v>0</v>
      </c>
      <c r="AW102" s="41">
        <f t="shared" si="303"/>
        <v>0</v>
      </c>
      <c r="AX102" s="41">
        <f t="shared" si="303"/>
        <v>0</v>
      </c>
      <c r="AY102" s="41">
        <f t="shared" si="303"/>
        <v>0</v>
      </c>
      <c r="AZ102" s="41">
        <f t="shared" si="303"/>
        <v>0</v>
      </c>
      <c r="BA102" s="41">
        <f t="shared" si="303"/>
        <v>0</v>
      </c>
      <c r="BB102" s="33">
        <v>0</v>
      </c>
      <c r="BC102" s="33">
        <v>0</v>
      </c>
      <c r="BD102" s="41">
        <f t="shared" si="303"/>
        <v>0</v>
      </c>
      <c r="BE102" s="41">
        <f t="shared" si="303"/>
        <v>0</v>
      </c>
      <c r="BF102" s="41">
        <f t="shared" si="303"/>
        <v>0</v>
      </c>
      <c r="BG102" s="41">
        <f t="shared" si="303"/>
        <v>0</v>
      </c>
      <c r="BH102" s="41">
        <f t="shared" si="303"/>
        <v>0</v>
      </c>
      <c r="BI102" s="41">
        <f t="shared" si="303"/>
        <v>0</v>
      </c>
      <c r="BJ102" s="41">
        <f t="shared" si="303"/>
        <v>0</v>
      </c>
      <c r="BK102" s="41">
        <f t="shared" si="303"/>
        <v>0</v>
      </c>
      <c r="BL102" s="41">
        <f t="shared" si="303"/>
        <v>0</v>
      </c>
      <c r="BM102" s="41">
        <f t="shared" si="303"/>
        <v>0</v>
      </c>
      <c r="BN102" s="41">
        <f t="shared" si="303"/>
        <v>0</v>
      </c>
      <c r="BO102" s="41">
        <f t="shared" si="303"/>
        <v>0</v>
      </c>
      <c r="BP102" s="41">
        <f t="shared" si="303"/>
        <v>0</v>
      </c>
      <c r="BQ102" s="41">
        <f t="shared" si="303"/>
        <v>0</v>
      </c>
      <c r="BR102" s="41">
        <f t="shared" si="303"/>
        <v>0</v>
      </c>
      <c r="BS102" s="41">
        <f t="shared" si="303"/>
        <v>0</v>
      </c>
      <c r="BT102" s="41">
        <f t="shared" si="303"/>
        <v>0</v>
      </c>
      <c r="BU102" s="41">
        <f t="shared" ref="BU102:CS102" si="304">BU103+BU104</f>
        <v>0</v>
      </c>
      <c r="BV102" s="41">
        <f t="shared" si="304"/>
        <v>0</v>
      </c>
      <c r="BW102" s="41">
        <f t="shared" si="304"/>
        <v>0</v>
      </c>
      <c r="BX102" s="41">
        <f t="shared" si="304"/>
        <v>0</v>
      </c>
      <c r="BY102" s="41">
        <f t="shared" si="304"/>
        <v>0</v>
      </c>
      <c r="BZ102" s="41">
        <f t="shared" si="304"/>
        <v>0</v>
      </c>
      <c r="CA102" s="41">
        <f t="shared" si="304"/>
        <v>0</v>
      </c>
      <c r="CB102" s="41">
        <f t="shared" si="304"/>
        <v>0</v>
      </c>
      <c r="CC102" s="41">
        <f t="shared" si="304"/>
        <v>0</v>
      </c>
      <c r="CD102" s="41">
        <f t="shared" si="304"/>
        <v>0</v>
      </c>
      <c r="CE102" s="41">
        <f t="shared" si="304"/>
        <v>0</v>
      </c>
      <c r="CF102" s="41">
        <f t="shared" si="304"/>
        <v>0</v>
      </c>
      <c r="CG102" s="41">
        <f t="shared" si="304"/>
        <v>0</v>
      </c>
      <c r="CH102" s="41">
        <f t="shared" si="304"/>
        <v>8.0694776160000004</v>
      </c>
      <c r="CI102" s="41">
        <f t="shared" si="304"/>
        <v>16.027679470000002</v>
      </c>
      <c r="CJ102" s="41">
        <f t="shared" si="304"/>
        <v>0</v>
      </c>
      <c r="CK102" s="41">
        <f t="shared" si="304"/>
        <v>0</v>
      </c>
      <c r="CL102" s="41">
        <f t="shared" si="304"/>
        <v>0</v>
      </c>
      <c r="CM102" s="41">
        <f t="shared" si="304"/>
        <v>0</v>
      </c>
      <c r="CN102" s="41">
        <f t="shared" si="304"/>
        <v>0</v>
      </c>
      <c r="CO102" s="41">
        <f t="shared" si="304"/>
        <v>0</v>
      </c>
      <c r="CP102" s="41">
        <f t="shared" si="304"/>
        <v>0</v>
      </c>
      <c r="CQ102" s="41">
        <f t="shared" si="304"/>
        <v>0</v>
      </c>
      <c r="CR102" s="41">
        <f t="shared" si="304"/>
        <v>0</v>
      </c>
      <c r="CS102" s="41">
        <f t="shared" si="304"/>
        <v>0</v>
      </c>
    </row>
    <row r="103" spans="1:97" ht="66.75" customHeight="1" x14ac:dyDescent="0.25">
      <c r="A103" s="22" t="s">
        <v>88</v>
      </c>
      <c r="B103" s="23" t="s">
        <v>90</v>
      </c>
      <c r="C103" s="26" t="s">
        <v>97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4">
        <v>0</v>
      </c>
      <c r="M103" s="34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48">
        <v>0</v>
      </c>
      <c r="BO103" s="48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</row>
    <row r="104" spans="1:97" ht="67.5" customHeight="1" x14ac:dyDescent="0.25">
      <c r="A104" s="22" t="s">
        <v>172</v>
      </c>
      <c r="B104" s="23" t="s">
        <v>173</v>
      </c>
      <c r="C104" s="26" t="s">
        <v>97</v>
      </c>
      <c r="D104" s="33">
        <f t="shared" ref="D104:AI104" si="305">SUM(D105:D105)</f>
        <v>0</v>
      </c>
      <c r="E104" s="33">
        <f t="shared" si="305"/>
        <v>0</v>
      </c>
      <c r="F104" s="33">
        <f t="shared" si="305"/>
        <v>0</v>
      </c>
      <c r="G104" s="33">
        <f t="shared" si="305"/>
        <v>0</v>
      </c>
      <c r="H104" s="33">
        <f t="shared" si="305"/>
        <v>0</v>
      </c>
      <c r="I104" s="33">
        <f t="shared" si="305"/>
        <v>0</v>
      </c>
      <c r="J104" s="33">
        <f t="shared" si="305"/>
        <v>0</v>
      </c>
      <c r="K104" s="33">
        <f t="shared" si="305"/>
        <v>0</v>
      </c>
      <c r="L104" s="33">
        <f t="shared" si="305"/>
        <v>0</v>
      </c>
      <c r="M104" s="33">
        <f t="shared" si="305"/>
        <v>0</v>
      </c>
      <c r="N104" s="33">
        <f t="shared" si="305"/>
        <v>0</v>
      </c>
      <c r="O104" s="33">
        <f t="shared" si="305"/>
        <v>0</v>
      </c>
      <c r="P104" s="33">
        <f t="shared" si="305"/>
        <v>0</v>
      </c>
      <c r="Q104" s="33">
        <f t="shared" si="305"/>
        <v>0</v>
      </c>
      <c r="R104" s="33">
        <f t="shared" si="305"/>
        <v>0</v>
      </c>
      <c r="S104" s="33">
        <f t="shared" si="305"/>
        <v>0</v>
      </c>
      <c r="T104" s="33">
        <f t="shared" si="305"/>
        <v>0</v>
      </c>
      <c r="U104" s="33">
        <f t="shared" si="305"/>
        <v>0</v>
      </c>
      <c r="V104" s="33">
        <f t="shared" si="305"/>
        <v>0</v>
      </c>
      <c r="W104" s="33">
        <f t="shared" si="305"/>
        <v>0</v>
      </c>
      <c r="X104" s="33">
        <f t="shared" si="305"/>
        <v>0</v>
      </c>
      <c r="Y104" s="33">
        <f t="shared" si="305"/>
        <v>0</v>
      </c>
      <c r="Z104" s="33">
        <f t="shared" si="305"/>
        <v>0</v>
      </c>
      <c r="AA104" s="33">
        <f t="shared" si="305"/>
        <v>0</v>
      </c>
      <c r="AB104" s="33">
        <f t="shared" si="305"/>
        <v>0</v>
      </c>
      <c r="AC104" s="33">
        <f t="shared" si="305"/>
        <v>0</v>
      </c>
      <c r="AD104" s="33">
        <f t="shared" si="305"/>
        <v>0</v>
      </c>
      <c r="AE104" s="33">
        <f t="shared" si="305"/>
        <v>0</v>
      </c>
      <c r="AF104" s="33">
        <f t="shared" si="305"/>
        <v>0</v>
      </c>
      <c r="AG104" s="33">
        <f t="shared" si="305"/>
        <v>0</v>
      </c>
      <c r="AH104" s="33">
        <f t="shared" si="305"/>
        <v>0</v>
      </c>
      <c r="AI104" s="33">
        <f t="shared" si="305"/>
        <v>0</v>
      </c>
      <c r="AJ104" s="33">
        <f t="shared" ref="AJ104:BS104" si="306">SUM(AJ105:AJ105)</f>
        <v>0</v>
      </c>
      <c r="AK104" s="33">
        <f t="shared" si="306"/>
        <v>0</v>
      </c>
      <c r="AL104" s="33">
        <f t="shared" si="306"/>
        <v>0</v>
      </c>
      <c r="AM104" s="33">
        <f t="shared" si="306"/>
        <v>0</v>
      </c>
      <c r="AN104" s="33">
        <f t="shared" si="306"/>
        <v>0</v>
      </c>
      <c r="AO104" s="33">
        <f t="shared" si="306"/>
        <v>0</v>
      </c>
      <c r="AP104" s="33">
        <f t="shared" si="306"/>
        <v>0</v>
      </c>
      <c r="AQ104" s="33">
        <f t="shared" si="306"/>
        <v>0</v>
      </c>
      <c r="AR104" s="33">
        <f t="shared" si="306"/>
        <v>0</v>
      </c>
      <c r="AS104" s="33">
        <f t="shared" si="306"/>
        <v>0</v>
      </c>
      <c r="AT104" s="33">
        <f t="shared" si="306"/>
        <v>0</v>
      </c>
      <c r="AU104" s="33">
        <f t="shared" si="306"/>
        <v>0</v>
      </c>
      <c r="AV104" s="33">
        <f t="shared" si="306"/>
        <v>0</v>
      </c>
      <c r="AW104" s="33">
        <f t="shared" si="306"/>
        <v>0</v>
      </c>
      <c r="AX104" s="33">
        <f t="shared" si="306"/>
        <v>0</v>
      </c>
      <c r="AY104" s="33">
        <f t="shared" si="306"/>
        <v>0</v>
      </c>
      <c r="AZ104" s="33">
        <f t="shared" si="306"/>
        <v>0</v>
      </c>
      <c r="BA104" s="33">
        <f t="shared" si="306"/>
        <v>0</v>
      </c>
      <c r="BB104" s="33">
        <v>0</v>
      </c>
      <c r="BC104" s="33">
        <v>0</v>
      </c>
      <c r="BD104" s="33">
        <f t="shared" si="306"/>
        <v>0</v>
      </c>
      <c r="BE104" s="33">
        <f t="shared" si="306"/>
        <v>0</v>
      </c>
      <c r="BF104" s="33">
        <f t="shared" si="306"/>
        <v>0</v>
      </c>
      <c r="BG104" s="33">
        <f t="shared" si="306"/>
        <v>0</v>
      </c>
      <c r="BH104" s="33">
        <f t="shared" si="306"/>
        <v>0</v>
      </c>
      <c r="BI104" s="33">
        <f t="shared" si="306"/>
        <v>0</v>
      </c>
      <c r="BJ104" s="33">
        <f t="shared" si="306"/>
        <v>0</v>
      </c>
      <c r="BK104" s="33">
        <f t="shared" si="306"/>
        <v>0</v>
      </c>
      <c r="BL104" s="33">
        <f t="shared" si="306"/>
        <v>0</v>
      </c>
      <c r="BM104" s="33">
        <f t="shared" si="306"/>
        <v>0</v>
      </c>
      <c r="BN104" s="33">
        <f t="shared" si="306"/>
        <v>0</v>
      </c>
      <c r="BO104" s="33">
        <f t="shared" si="306"/>
        <v>0</v>
      </c>
      <c r="BP104" s="33">
        <f t="shared" si="306"/>
        <v>0</v>
      </c>
      <c r="BQ104" s="33">
        <f t="shared" si="306"/>
        <v>0</v>
      </c>
      <c r="BR104" s="33">
        <f t="shared" si="306"/>
        <v>0</v>
      </c>
      <c r="BS104" s="33">
        <f t="shared" si="306"/>
        <v>0</v>
      </c>
      <c r="BT104" s="33">
        <f t="shared" ref="BT104:CS104" si="307">SUM(BT105:BT105)</f>
        <v>0</v>
      </c>
      <c r="BU104" s="33">
        <f t="shared" si="307"/>
        <v>0</v>
      </c>
      <c r="BV104" s="33">
        <f t="shared" si="307"/>
        <v>0</v>
      </c>
      <c r="BW104" s="33">
        <f t="shared" si="307"/>
        <v>0</v>
      </c>
      <c r="BX104" s="33">
        <f t="shared" si="307"/>
        <v>0</v>
      </c>
      <c r="BY104" s="33">
        <f t="shared" si="307"/>
        <v>0</v>
      </c>
      <c r="BZ104" s="33">
        <f t="shared" si="307"/>
        <v>0</v>
      </c>
      <c r="CA104" s="33">
        <f t="shared" si="307"/>
        <v>0</v>
      </c>
      <c r="CB104" s="33">
        <f t="shared" si="307"/>
        <v>0</v>
      </c>
      <c r="CC104" s="33">
        <f t="shared" si="307"/>
        <v>0</v>
      </c>
      <c r="CD104" s="33">
        <f t="shared" si="307"/>
        <v>0</v>
      </c>
      <c r="CE104" s="33">
        <f t="shared" si="307"/>
        <v>0</v>
      </c>
      <c r="CF104" s="33">
        <f t="shared" si="307"/>
        <v>0</v>
      </c>
      <c r="CG104" s="33">
        <f t="shared" si="307"/>
        <v>0</v>
      </c>
      <c r="CH104" s="33">
        <f t="shared" si="307"/>
        <v>8.0694776160000004</v>
      </c>
      <c r="CI104" s="33">
        <f t="shared" si="307"/>
        <v>16.027679470000002</v>
      </c>
      <c r="CJ104" s="33">
        <f t="shared" si="307"/>
        <v>0</v>
      </c>
      <c r="CK104" s="33">
        <f t="shared" si="307"/>
        <v>0</v>
      </c>
      <c r="CL104" s="33">
        <f t="shared" si="307"/>
        <v>0</v>
      </c>
      <c r="CM104" s="33">
        <f t="shared" si="307"/>
        <v>0</v>
      </c>
      <c r="CN104" s="33">
        <f t="shared" si="307"/>
        <v>0</v>
      </c>
      <c r="CO104" s="33">
        <f t="shared" si="307"/>
        <v>0</v>
      </c>
      <c r="CP104" s="33">
        <f t="shared" si="307"/>
        <v>0</v>
      </c>
      <c r="CQ104" s="33">
        <f t="shared" si="307"/>
        <v>0</v>
      </c>
      <c r="CR104" s="33">
        <f t="shared" si="307"/>
        <v>0</v>
      </c>
      <c r="CS104" s="33">
        <f t="shared" si="307"/>
        <v>0</v>
      </c>
    </row>
    <row r="105" spans="1:97" ht="149.25" customHeight="1" x14ac:dyDescent="0.25">
      <c r="A105" s="22" t="s">
        <v>172</v>
      </c>
      <c r="B105" s="49" t="s">
        <v>320</v>
      </c>
      <c r="C105" s="50" t="s">
        <v>174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4">
        <v>0</v>
      </c>
      <c r="M105" s="34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48">
        <v>0</v>
      </c>
      <c r="BO105" s="48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8.0694776160000004</v>
      </c>
      <c r="CI105" s="33">
        <v>16.027679470000002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</row>
    <row r="106" spans="1:97" ht="72.75" customHeight="1" x14ac:dyDescent="0.25">
      <c r="A106" s="22" t="s">
        <v>172</v>
      </c>
      <c r="B106" s="32" t="s">
        <v>321</v>
      </c>
      <c r="C106" s="22" t="s">
        <v>198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4">
        <v>0</v>
      </c>
      <c r="M106" s="34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48">
        <v>0</v>
      </c>
      <c r="BO106" s="48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X106" s="33">
        <v>0</v>
      </c>
      <c r="BY106" s="33">
        <v>0</v>
      </c>
      <c r="BZ106" s="33">
        <v>0</v>
      </c>
      <c r="CA106" s="33">
        <v>0</v>
      </c>
      <c r="CB106" s="33">
        <v>0</v>
      </c>
      <c r="CC106" s="33">
        <v>0</v>
      </c>
      <c r="CD106" s="33">
        <v>0</v>
      </c>
      <c r="CE106" s="33">
        <v>0</v>
      </c>
      <c r="CF106" s="33">
        <v>0</v>
      </c>
      <c r="CG106" s="33">
        <v>0</v>
      </c>
      <c r="CH106" s="33">
        <v>0</v>
      </c>
      <c r="CI106" s="33">
        <v>0</v>
      </c>
      <c r="CJ106" s="33">
        <v>0</v>
      </c>
      <c r="CK106" s="33">
        <v>0</v>
      </c>
      <c r="CL106" s="33">
        <v>0</v>
      </c>
      <c r="CM106" s="33">
        <v>0</v>
      </c>
      <c r="CN106" s="33">
        <v>0</v>
      </c>
      <c r="CO106" s="33">
        <v>0</v>
      </c>
      <c r="CP106" s="33">
        <v>0</v>
      </c>
      <c r="CQ106" s="33">
        <v>0</v>
      </c>
      <c r="CR106" s="33">
        <v>0</v>
      </c>
      <c r="CS106" s="33">
        <v>0</v>
      </c>
    </row>
    <row r="107" spans="1:97" ht="37.5" x14ac:dyDescent="0.25">
      <c r="A107" s="22" t="s">
        <v>9</v>
      </c>
      <c r="B107" s="35" t="s">
        <v>91</v>
      </c>
      <c r="C107" s="36" t="s">
        <v>97</v>
      </c>
      <c r="D107" s="41">
        <f>D108+D109</f>
        <v>0</v>
      </c>
      <c r="E107" s="41">
        <f t="shared" ref="E107:BT107" si="308">E108+E109</f>
        <v>0</v>
      </c>
      <c r="F107" s="41">
        <f t="shared" si="308"/>
        <v>0</v>
      </c>
      <c r="G107" s="41">
        <f t="shared" si="308"/>
        <v>0</v>
      </c>
      <c r="H107" s="41">
        <f t="shared" si="308"/>
        <v>0</v>
      </c>
      <c r="I107" s="41">
        <f t="shared" si="308"/>
        <v>0</v>
      </c>
      <c r="J107" s="41">
        <f t="shared" si="308"/>
        <v>0</v>
      </c>
      <c r="K107" s="41">
        <f t="shared" si="308"/>
        <v>0</v>
      </c>
      <c r="L107" s="41">
        <f t="shared" si="308"/>
        <v>0</v>
      </c>
      <c r="M107" s="41">
        <f t="shared" si="308"/>
        <v>0</v>
      </c>
      <c r="N107" s="41">
        <f t="shared" si="308"/>
        <v>0</v>
      </c>
      <c r="O107" s="41">
        <f t="shared" si="308"/>
        <v>0</v>
      </c>
      <c r="P107" s="41">
        <f t="shared" si="308"/>
        <v>0</v>
      </c>
      <c r="Q107" s="41">
        <f t="shared" si="308"/>
        <v>0</v>
      </c>
      <c r="R107" s="41">
        <f t="shared" si="308"/>
        <v>0</v>
      </c>
      <c r="S107" s="41">
        <f t="shared" si="308"/>
        <v>0</v>
      </c>
      <c r="T107" s="41">
        <f t="shared" si="308"/>
        <v>0</v>
      </c>
      <c r="U107" s="41">
        <f t="shared" si="308"/>
        <v>0</v>
      </c>
      <c r="V107" s="41">
        <f t="shared" si="308"/>
        <v>0</v>
      </c>
      <c r="W107" s="41">
        <f t="shared" si="308"/>
        <v>0</v>
      </c>
      <c r="X107" s="41">
        <f t="shared" si="308"/>
        <v>0</v>
      </c>
      <c r="Y107" s="41">
        <f t="shared" si="308"/>
        <v>0</v>
      </c>
      <c r="Z107" s="41">
        <f t="shared" si="308"/>
        <v>0</v>
      </c>
      <c r="AA107" s="41">
        <f t="shared" si="308"/>
        <v>0</v>
      </c>
      <c r="AB107" s="41">
        <f t="shared" si="308"/>
        <v>0</v>
      </c>
      <c r="AC107" s="41">
        <f t="shared" si="308"/>
        <v>0</v>
      </c>
      <c r="AD107" s="41">
        <f t="shared" si="308"/>
        <v>0</v>
      </c>
      <c r="AE107" s="41">
        <f t="shared" si="308"/>
        <v>0</v>
      </c>
      <c r="AF107" s="41">
        <f t="shared" si="308"/>
        <v>0</v>
      </c>
      <c r="AG107" s="41">
        <f t="shared" si="308"/>
        <v>0</v>
      </c>
      <c r="AH107" s="41">
        <f t="shared" si="308"/>
        <v>0</v>
      </c>
      <c r="AI107" s="41">
        <f t="shared" si="308"/>
        <v>0</v>
      </c>
      <c r="AJ107" s="41">
        <f t="shared" si="308"/>
        <v>0</v>
      </c>
      <c r="AK107" s="41">
        <f t="shared" si="308"/>
        <v>0</v>
      </c>
      <c r="AL107" s="41">
        <f t="shared" si="308"/>
        <v>0</v>
      </c>
      <c r="AM107" s="41">
        <f t="shared" si="308"/>
        <v>0</v>
      </c>
      <c r="AN107" s="41">
        <f t="shared" si="308"/>
        <v>0</v>
      </c>
      <c r="AO107" s="41">
        <f t="shared" si="308"/>
        <v>0</v>
      </c>
      <c r="AP107" s="41">
        <f t="shared" si="308"/>
        <v>0</v>
      </c>
      <c r="AQ107" s="41">
        <f t="shared" si="308"/>
        <v>0</v>
      </c>
      <c r="AR107" s="41">
        <f t="shared" si="308"/>
        <v>0</v>
      </c>
      <c r="AS107" s="41">
        <f t="shared" si="308"/>
        <v>0</v>
      </c>
      <c r="AT107" s="41">
        <f t="shared" ref="AT107:AU107" si="309">AT108+AT109</f>
        <v>0</v>
      </c>
      <c r="AU107" s="41">
        <f t="shared" si="309"/>
        <v>0</v>
      </c>
      <c r="AV107" s="41">
        <f t="shared" si="308"/>
        <v>0</v>
      </c>
      <c r="AW107" s="41">
        <f t="shared" si="308"/>
        <v>0</v>
      </c>
      <c r="AX107" s="41">
        <f t="shared" si="308"/>
        <v>0</v>
      </c>
      <c r="AY107" s="41">
        <f t="shared" si="308"/>
        <v>0</v>
      </c>
      <c r="AZ107" s="41">
        <f t="shared" si="308"/>
        <v>0</v>
      </c>
      <c r="BA107" s="41">
        <f t="shared" si="308"/>
        <v>0</v>
      </c>
      <c r="BB107" s="33">
        <v>0</v>
      </c>
      <c r="BC107" s="33">
        <v>0</v>
      </c>
      <c r="BD107" s="41">
        <f t="shared" si="308"/>
        <v>0</v>
      </c>
      <c r="BE107" s="41">
        <f t="shared" si="308"/>
        <v>0</v>
      </c>
      <c r="BF107" s="41">
        <f t="shared" si="308"/>
        <v>0</v>
      </c>
      <c r="BG107" s="41">
        <f t="shared" si="308"/>
        <v>0</v>
      </c>
      <c r="BH107" s="41">
        <f t="shared" si="308"/>
        <v>0</v>
      </c>
      <c r="BI107" s="41">
        <f t="shared" si="308"/>
        <v>0</v>
      </c>
      <c r="BJ107" s="41">
        <f t="shared" si="308"/>
        <v>0</v>
      </c>
      <c r="BK107" s="41">
        <f t="shared" si="308"/>
        <v>0</v>
      </c>
      <c r="BL107" s="41">
        <f t="shared" si="308"/>
        <v>0</v>
      </c>
      <c r="BM107" s="41">
        <f t="shared" si="308"/>
        <v>0</v>
      </c>
      <c r="BN107" s="41">
        <f t="shared" si="308"/>
        <v>0</v>
      </c>
      <c r="BO107" s="41">
        <f t="shared" si="308"/>
        <v>0</v>
      </c>
      <c r="BP107" s="41">
        <f t="shared" si="308"/>
        <v>0</v>
      </c>
      <c r="BQ107" s="41">
        <f t="shared" si="308"/>
        <v>0</v>
      </c>
      <c r="BR107" s="41">
        <f t="shared" si="308"/>
        <v>0</v>
      </c>
      <c r="BS107" s="41">
        <f t="shared" si="308"/>
        <v>0</v>
      </c>
      <c r="BT107" s="41">
        <f t="shared" si="308"/>
        <v>0</v>
      </c>
      <c r="BU107" s="41">
        <f t="shared" ref="BU107:CS107" si="310">BU108+BU109</f>
        <v>0</v>
      </c>
      <c r="BV107" s="41">
        <f t="shared" si="310"/>
        <v>0</v>
      </c>
      <c r="BW107" s="41">
        <f t="shared" si="310"/>
        <v>0</v>
      </c>
      <c r="BX107" s="41">
        <f t="shared" si="310"/>
        <v>0</v>
      </c>
      <c r="BY107" s="41">
        <f t="shared" si="310"/>
        <v>0</v>
      </c>
      <c r="BZ107" s="41">
        <f t="shared" si="310"/>
        <v>0</v>
      </c>
      <c r="CA107" s="41">
        <f t="shared" si="310"/>
        <v>0</v>
      </c>
      <c r="CB107" s="41">
        <f t="shared" si="310"/>
        <v>0</v>
      </c>
      <c r="CC107" s="41">
        <f t="shared" si="310"/>
        <v>0</v>
      </c>
      <c r="CD107" s="41">
        <f t="shared" si="310"/>
        <v>0</v>
      </c>
      <c r="CE107" s="41">
        <f t="shared" si="310"/>
        <v>0</v>
      </c>
      <c r="CF107" s="41">
        <f t="shared" si="310"/>
        <v>0</v>
      </c>
      <c r="CG107" s="41">
        <f t="shared" si="310"/>
        <v>0</v>
      </c>
      <c r="CH107" s="41">
        <f t="shared" si="310"/>
        <v>0</v>
      </c>
      <c r="CI107" s="41">
        <f t="shared" si="310"/>
        <v>0</v>
      </c>
      <c r="CJ107" s="41">
        <f t="shared" si="310"/>
        <v>0</v>
      </c>
      <c r="CK107" s="41">
        <f t="shared" si="310"/>
        <v>0</v>
      </c>
      <c r="CL107" s="41">
        <f t="shared" si="310"/>
        <v>0</v>
      </c>
      <c r="CM107" s="41">
        <f t="shared" si="310"/>
        <v>0</v>
      </c>
      <c r="CN107" s="41">
        <f t="shared" si="310"/>
        <v>0</v>
      </c>
      <c r="CO107" s="41">
        <f t="shared" si="310"/>
        <v>0</v>
      </c>
      <c r="CP107" s="41">
        <f t="shared" si="310"/>
        <v>0</v>
      </c>
      <c r="CQ107" s="41">
        <f t="shared" si="310"/>
        <v>0</v>
      </c>
      <c r="CR107" s="41">
        <f t="shared" si="310"/>
        <v>0</v>
      </c>
      <c r="CS107" s="41">
        <f t="shared" si="310"/>
        <v>0</v>
      </c>
    </row>
    <row r="108" spans="1:97" ht="44.25" customHeight="1" x14ac:dyDescent="0.25">
      <c r="A108" s="22" t="s">
        <v>10</v>
      </c>
      <c r="B108" s="23" t="s">
        <v>92</v>
      </c>
      <c r="C108" s="26" t="s">
        <v>97</v>
      </c>
      <c r="D108" s="33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4">
        <v>0</v>
      </c>
      <c r="M108" s="34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48">
        <v>0</v>
      </c>
      <c r="BO108" s="48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</row>
    <row r="109" spans="1:97" ht="44.25" customHeight="1" x14ac:dyDescent="0.25">
      <c r="A109" s="22" t="s">
        <v>11</v>
      </c>
      <c r="B109" s="23" t="s">
        <v>93</v>
      </c>
      <c r="C109" s="26" t="s">
        <v>97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4">
        <v>0</v>
      </c>
      <c r="M109" s="34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48">
        <v>0</v>
      </c>
      <c r="BO109" s="48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33">
        <v>0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  <c r="CR109" s="33">
        <v>0</v>
      </c>
      <c r="CS109" s="33">
        <v>0</v>
      </c>
    </row>
    <row r="110" spans="1:97" ht="18.75" x14ac:dyDescent="0.25">
      <c r="A110" s="22" t="s">
        <v>32</v>
      </c>
      <c r="B110" s="23" t="s">
        <v>94</v>
      </c>
      <c r="C110" s="26" t="s">
        <v>97</v>
      </c>
      <c r="D110" s="33">
        <f>D111</f>
        <v>0</v>
      </c>
      <c r="E110" s="33">
        <f t="shared" ref="E110:Q110" si="311">E111</f>
        <v>0</v>
      </c>
      <c r="F110" s="33">
        <f t="shared" si="311"/>
        <v>0</v>
      </c>
      <c r="G110" s="33">
        <f t="shared" si="311"/>
        <v>0</v>
      </c>
      <c r="H110" s="33">
        <f t="shared" si="311"/>
        <v>0</v>
      </c>
      <c r="I110" s="33">
        <f t="shared" si="311"/>
        <v>0</v>
      </c>
      <c r="J110" s="33">
        <f t="shared" si="311"/>
        <v>0</v>
      </c>
      <c r="K110" s="33">
        <f t="shared" si="311"/>
        <v>0</v>
      </c>
      <c r="L110" s="33">
        <f t="shared" si="311"/>
        <v>0</v>
      </c>
      <c r="M110" s="33">
        <f t="shared" si="311"/>
        <v>0</v>
      </c>
      <c r="N110" s="33">
        <f t="shared" si="311"/>
        <v>0</v>
      </c>
      <c r="O110" s="33">
        <f t="shared" si="311"/>
        <v>0</v>
      </c>
      <c r="P110" s="33">
        <f t="shared" si="311"/>
        <v>0</v>
      </c>
      <c r="Q110" s="33">
        <f t="shared" si="311"/>
        <v>0</v>
      </c>
      <c r="R110" s="33">
        <f t="shared" ref="R110" si="312">R111</f>
        <v>0</v>
      </c>
      <c r="S110" s="33">
        <f t="shared" ref="S110" si="313">S111</f>
        <v>0</v>
      </c>
      <c r="T110" s="33">
        <f t="shared" ref="T110" si="314">T111</f>
        <v>0</v>
      </c>
      <c r="U110" s="33">
        <f t="shared" ref="U110" si="315">U111</f>
        <v>0</v>
      </c>
      <c r="V110" s="33">
        <f t="shared" ref="V110" si="316">V111</f>
        <v>0</v>
      </c>
      <c r="W110" s="33">
        <f t="shared" ref="W110" si="317">W111</f>
        <v>0</v>
      </c>
      <c r="X110" s="33">
        <f t="shared" ref="X110" si="318">X111</f>
        <v>0</v>
      </c>
      <c r="Y110" s="33">
        <f t="shared" ref="Y110" si="319">Y111</f>
        <v>0</v>
      </c>
      <c r="Z110" s="33">
        <f t="shared" ref="Z110" si="320">Z111</f>
        <v>0</v>
      </c>
      <c r="AA110" s="33">
        <f t="shared" ref="AA110" si="321">AA111</f>
        <v>0</v>
      </c>
      <c r="AB110" s="33">
        <f t="shared" ref="AB110" si="322">AB111</f>
        <v>0</v>
      </c>
      <c r="AC110" s="33">
        <f t="shared" ref="AC110" si="323">AC111</f>
        <v>0</v>
      </c>
      <c r="AD110" s="33">
        <f t="shared" ref="AD110" si="324">AD111</f>
        <v>0</v>
      </c>
      <c r="AE110" s="33">
        <f t="shared" ref="AE110" si="325">AE111</f>
        <v>0</v>
      </c>
      <c r="AF110" s="33">
        <f t="shared" ref="AF110" si="326">AF111</f>
        <v>0</v>
      </c>
      <c r="AG110" s="33">
        <f t="shared" ref="AG110" si="327">AG111</f>
        <v>0</v>
      </c>
      <c r="AH110" s="33">
        <f t="shared" ref="AH110" si="328">AH111</f>
        <v>0</v>
      </c>
      <c r="AI110" s="33">
        <f t="shared" ref="AI110" si="329">AI111</f>
        <v>0</v>
      </c>
      <c r="AJ110" s="33">
        <f t="shared" ref="AJ110" si="330">AJ111</f>
        <v>0</v>
      </c>
      <c r="AK110" s="33">
        <f t="shared" ref="AK110" si="331">AK111</f>
        <v>0</v>
      </c>
      <c r="AL110" s="33">
        <f t="shared" ref="AL110" si="332">AL111</f>
        <v>0</v>
      </c>
      <c r="AM110" s="33">
        <f t="shared" ref="AM110" si="333">AM111</f>
        <v>0</v>
      </c>
      <c r="AN110" s="33">
        <f t="shared" ref="AN110" si="334">AN111</f>
        <v>0</v>
      </c>
      <c r="AO110" s="33">
        <f t="shared" ref="AO110" si="335">AO111</f>
        <v>0</v>
      </c>
      <c r="AP110" s="33">
        <f t="shared" ref="AP110" si="336">AP111</f>
        <v>0</v>
      </c>
      <c r="AQ110" s="33">
        <f t="shared" ref="AQ110" si="337">AQ111</f>
        <v>0</v>
      </c>
      <c r="AR110" s="33">
        <f t="shared" ref="AR110" si="338">AR111</f>
        <v>0</v>
      </c>
      <c r="AS110" s="33">
        <f t="shared" ref="AS110:AU110" si="339">AS111</f>
        <v>0</v>
      </c>
      <c r="AT110" s="33">
        <f t="shared" si="339"/>
        <v>0</v>
      </c>
      <c r="AU110" s="33">
        <f t="shared" si="339"/>
        <v>0</v>
      </c>
      <c r="AV110" s="33">
        <f t="shared" ref="AV110" si="340">AV111</f>
        <v>0</v>
      </c>
      <c r="AW110" s="33">
        <f t="shared" ref="AW110" si="341">AW111</f>
        <v>0</v>
      </c>
      <c r="AX110" s="33">
        <f t="shared" ref="AX110" si="342">AX111</f>
        <v>0</v>
      </c>
      <c r="AY110" s="33">
        <f t="shared" ref="AY110" si="343">AY111</f>
        <v>0</v>
      </c>
      <c r="AZ110" s="33">
        <f t="shared" ref="AZ110" si="344">AZ111</f>
        <v>0</v>
      </c>
      <c r="BA110" s="33">
        <f t="shared" ref="BA110" si="345">BA111</f>
        <v>0</v>
      </c>
      <c r="BB110" s="33">
        <v>0</v>
      </c>
      <c r="BC110" s="33">
        <v>0</v>
      </c>
      <c r="BD110" s="33">
        <f t="shared" ref="BD110" si="346">BD111</f>
        <v>0</v>
      </c>
      <c r="BE110" s="33">
        <f t="shared" ref="BE110" si="347">BE111</f>
        <v>0</v>
      </c>
      <c r="BF110" s="33">
        <f t="shared" ref="BF110" si="348">BF111</f>
        <v>0</v>
      </c>
      <c r="BG110" s="33">
        <f t="shared" ref="BG110" si="349">BG111</f>
        <v>0</v>
      </c>
      <c r="BH110" s="33">
        <f t="shared" ref="BH110" si="350">BH111</f>
        <v>0</v>
      </c>
      <c r="BI110" s="33">
        <f t="shared" ref="BI110" si="351">BI111</f>
        <v>0</v>
      </c>
      <c r="BJ110" s="33">
        <f t="shared" ref="BJ110" si="352">BJ111</f>
        <v>0</v>
      </c>
      <c r="BK110" s="33">
        <f t="shared" ref="BK110" si="353">BK111</f>
        <v>0</v>
      </c>
      <c r="BL110" s="33">
        <f t="shared" ref="BL110" si="354">BL111</f>
        <v>0</v>
      </c>
      <c r="BM110" s="33">
        <f t="shared" ref="BM110" si="355">BM111</f>
        <v>0</v>
      </c>
      <c r="BN110" s="33">
        <f t="shared" ref="BN110" si="356">BN111</f>
        <v>0</v>
      </c>
      <c r="BO110" s="33">
        <f t="shared" ref="BO110" si="357">BO111</f>
        <v>0</v>
      </c>
      <c r="BP110" s="33">
        <f t="shared" ref="BP110" si="358">BP111</f>
        <v>0</v>
      </c>
      <c r="BQ110" s="33">
        <f t="shared" ref="BQ110" si="359">BQ111</f>
        <v>0</v>
      </c>
      <c r="BR110" s="33">
        <f t="shared" ref="BR110" si="360">BR111</f>
        <v>0</v>
      </c>
      <c r="BS110" s="33">
        <f t="shared" ref="BS110" si="361">BS111</f>
        <v>0</v>
      </c>
      <c r="BT110" s="33">
        <f t="shared" ref="BT110" si="362">BT111</f>
        <v>0</v>
      </c>
      <c r="BU110" s="33">
        <f t="shared" ref="BU110" si="363">BU111</f>
        <v>0</v>
      </c>
      <c r="BV110" s="33">
        <f t="shared" ref="BV110" si="364">BV111</f>
        <v>0</v>
      </c>
      <c r="BW110" s="33">
        <f t="shared" ref="BW110" si="365">BW111</f>
        <v>0</v>
      </c>
      <c r="BX110" s="33">
        <f t="shared" ref="BX110" si="366">BX111</f>
        <v>0</v>
      </c>
      <c r="BY110" s="33">
        <f t="shared" ref="BY110" si="367">BY111</f>
        <v>0</v>
      </c>
      <c r="BZ110" s="33">
        <f t="shared" ref="BZ110" si="368">BZ111</f>
        <v>0</v>
      </c>
      <c r="CA110" s="33">
        <f t="shared" ref="CA110" si="369">CA111</f>
        <v>0</v>
      </c>
      <c r="CB110" s="33">
        <f t="shared" ref="CB110" si="370">CB111</f>
        <v>0</v>
      </c>
      <c r="CC110" s="33">
        <f t="shared" ref="CC110" si="371">CC111</f>
        <v>0</v>
      </c>
      <c r="CD110" s="33">
        <f t="shared" ref="CD110" si="372">CD111</f>
        <v>0</v>
      </c>
      <c r="CE110" s="33">
        <f t="shared" ref="CE110" si="373">CE111</f>
        <v>0</v>
      </c>
      <c r="CF110" s="33">
        <f t="shared" ref="CF110" si="374">CF111</f>
        <v>0</v>
      </c>
      <c r="CG110" s="33">
        <f t="shared" ref="CG110" si="375">CG111</f>
        <v>0</v>
      </c>
      <c r="CH110" s="33">
        <f t="shared" ref="CH110" si="376">CH111</f>
        <v>0</v>
      </c>
      <c r="CI110" s="33">
        <f t="shared" ref="CI110" si="377">CI111</f>
        <v>0</v>
      </c>
      <c r="CJ110" s="33">
        <f t="shared" ref="CJ110" si="378">CJ111</f>
        <v>0</v>
      </c>
      <c r="CK110" s="33">
        <f t="shared" ref="CK110" si="379">CK111</f>
        <v>0</v>
      </c>
      <c r="CL110" s="33">
        <f t="shared" ref="CL110" si="380">CL111</f>
        <v>0</v>
      </c>
      <c r="CM110" s="33">
        <f t="shared" ref="CM110" si="381">CM111</f>
        <v>0</v>
      </c>
      <c r="CN110" s="33">
        <f t="shared" ref="CN110" si="382">CN111</f>
        <v>0</v>
      </c>
      <c r="CO110" s="33">
        <f t="shared" ref="CO110" si="383">CO111</f>
        <v>0</v>
      </c>
      <c r="CP110" s="33">
        <f t="shared" ref="CP110" si="384">CP111</f>
        <v>0</v>
      </c>
      <c r="CQ110" s="33">
        <f t="shared" ref="CQ110" si="385">CQ111</f>
        <v>0</v>
      </c>
      <c r="CR110" s="33">
        <f t="shared" ref="CR110" si="386">CR111</f>
        <v>0</v>
      </c>
      <c r="CS110" s="33">
        <f t="shared" ref="CS110" si="387">CS111</f>
        <v>0</v>
      </c>
    </row>
    <row r="111" spans="1:97" ht="37.5" x14ac:dyDescent="0.25">
      <c r="A111" s="22" t="s">
        <v>171</v>
      </c>
      <c r="B111" s="32" t="s">
        <v>322</v>
      </c>
      <c r="C111" s="22" t="s">
        <v>199</v>
      </c>
      <c r="D111" s="33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33">
        <v>0</v>
      </c>
      <c r="CS111" s="33">
        <v>0</v>
      </c>
    </row>
    <row r="112" spans="1:97" ht="18.75" x14ac:dyDescent="0.25">
      <c r="A112" s="22" t="s">
        <v>25</v>
      </c>
      <c r="B112" s="23" t="s">
        <v>95</v>
      </c>
      <c r="C112" s="26" t="s">
        <v>97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4">
        <v>0</v>
      </c>
      <c r="M112" s="34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48">
        <v>0</v>
      </c>
      <c r="BO112" s="48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33">
        <v>0</v>
      </c>
      <c r="CS112" s="33">
        <v>0</v>
      </c>
    </row>
    <row r="113" spans="1:97" ht="38.25" customHeight="1" x14ac:dyDescent="0.25">
      <c r="A113" s="22" t="s">
        <v>33</v>
      </c>
      <c r="B113" s="23" t="s">
        <v>96</v>
      </c>
      <c r="C113" s="26" t="s">
        <v>97</v>
      </c>
      <c r="D113" s="33">
        <f t="shared" ref="D113:AI113" si="388">SUM(D114:D116)</f>
        <v>0</v>
      </c>
      <c r="E113" s="33">
        <f t="shared" si="388"/>
        <v>0</v>
      </c>
      <c r="F113" s="33">
        <f t="shared" si="388"/>
        <v>0</v>
      </c>
      <c r="G113" s="33">
        <f t="shared" si="388"/>
        <v>0</v>
      </c>
      <c r="H113" s="33">
        <f t="shared" si="388"/>
        <v>0</v>
      </c>
      <c r="I113" s="33">
        <f t="shared" si="388"/>
        <v>0</v>
      </c>
      <c r="J113" s="33">
        <f t="shared" si="388"/>
        <v>0</v>
      </c>
      <c r="K113" s="33">
        <f t="shared" si="388"/>
        <v>0</v>
      </c>
      <c r="L113" s="33">
        <f t="shared" si="388"/>
        <v>0</v>
      </c>
      <c r="M113" s="33">
        <f t="shared" si="388"/>
        <v>0</v>
      </c>
      <c r="N113" s="33">
        <f t="shared" si="388"/>
        <v>0</v>
      </c>
      <c r="O113" s="33">
        <f t="shared" si="388"/>
        <v>0</v>
      </c>
      <c r="P113" s="33">
        <f t="shared" si="388"/>
        <v>0</v>
      </c>
      <c r="Q113" s="33">
        <f t="shared" si="388"/>
        <v>0</v>
      </c>
      <c r="R113" s="33">
        <f t="shared" si="388"/>
        <v>0</v>
      </c>
      <c r="S113" s="33">
        <f t="shared" si="388"/>
        <v>0</v>
      </c>
      <c r="T113" s="33">
        <f t="shared" si="388"/>
        <v>0</v>
      </c>
      <c r="U113" s="33">
        <f t="shared" si="388"/>
        <v>0</v>
      </c>
      <c r="V113" s="33">
        <f t="shared" si="388"/>
        <v>0</v>
      </c>
      <c r="W113" s="33">
        <f t="shared" si="388"/>
        <v>0</v>
      </c>
      <c r="X113" s="33">
        <f t="shared" si="388"/>
        <v>0</v>
      </c>
      <c r="Y113" s="33">
        <f t="shared" si="388"/>
        <v>0</v>
      </c>
      <c r="Z113" s="33">
        <f t="shared" si="388"/>
        <v>0</v>
      </c>
      <c r="AA113" s="33">
        <f t="shared" si="388"/>
        <v>0</v>
      </c>
      <c r="AB113" s="33">
        <f t="shared" si="388"/>
        <v>0</v>
      </c>
      <c r="AC113" s="33">
        <f t="shared" si="388"/>
        <v>0</v>
      </c>
      <c r="AD113" s="33">
        <f t="shared" si="388"/>
        <v>0</v>
      </c>
      <c r="AE113" s="33">
        <f t="shared" si="388"/>
        <v>0</v>
      </c>
      <c r="AF113" s="33">
        <f t="shared" si="388"/>
        <v>0</v>
      </c>
      <c r="AG113" s="33">
        <f t="shared" si="388"/>
        <v>0</v>
      </c>
      <c r="AH113" s="33">
        <f t="shared" si="388"/>
        <v>0</v>
      </c>
      <c r="AI113" s="33">
        <f t="shared" si="388"/>
        <v>0</v>
      </c>
      <c r="AJ113" s="33">
        <f t="shared" ref="AJ113:BS113" si="389">SUM(AJ114:AJ116)</f>
        <v>0</v>
      </c>
      <c r="AK113" s="33">
        <f t="shared" si="389"/>
        <v>0</v>
      </c>
      <c r="AL113" s="33">
        <f t="shared" si="389"/>
        <v>0</v>
      </c>
      <c r="AM113" s="33">
        <f t="shared" si="389"/>
        <v>0</v>
      </c>
      <c r="AN113" s="33">
        <f t="shared" si="389"/>
        <v>0</v>
      </c>
      <c r="AO113" s="33">
        <f t="shared" si="389"/>
        <v>0</v>
      </c>
      <c r="AP113" s="33">
        <f t="shared" si="389"/>
        <v>0</v>
      </c>
      <c r="AQ113" s="33">
        <f t="shared" si="389"/>
        <v>0</v>
      </c>
      <c r="AR113" s="33">
        <f t="shared" si="389"/>
        <v>0</v>
      </c>
      <c r="AS113" s="33">
        <f t="shared" si="389"/>
        <v>0</v>
      </c>
      <c r="AT113" s="33">
        <f t="shared" si="389"/>
        <v>0</v>
      </c>
      <c r="AU113" s="33">
        <f t="shared" si="389"/>
        <v>0</v>
      </c>
      <c r="AV113" s="33">
        <f t="shared" si="389"/>
        <v>0</v>
      </c>
      <c r="AW113" s="33">
        <f t="shared" si="389"/>
        <v>0</v>
      </c>
      <c r="AX113" s="33">
        <f t="shared" si="389"/>
        <v>0</v>
      </c>
      <c r="AY113" s="33">
        <f t="shared" si="389"/>
        <v>0</v>
      </c>
      <c r="AZ113" s="33">
        <f t="shared" si="389"/>
        <v>0</v>
      </c>
      <c r="BA113" s="33">
        <f t="shared" si="389"/>
        <v>0</v>
      </c>
      <c r="BB113" s="33">
        <v>0</v>
      </c>
      <c r="BC113" s="33">
        <v>0</v>
      </c>
      <c r="BD113" s="33">
        <f t="shared" si="389"/>
        <v>0</v>
      </c>
      <c r="BE113" s="33">
        <f t="shared" si="389"/>
        <v>0</v>
      </c>
      <c r="BF113" s="33">
        <f t="shared" si="389"/>
        <v>0</v>
      </c>
      <c r="BG113" s="33">
        <f t="shared" si="389"/>
        <v>0</v>
      </c>
      <c r="BH113" s="33">
        <f t="shared" si="389"/>
        <v>0</v>
      </c>
      <c r="BI113" s="33">
        <f t="shared" si="389"/>
        <v>0</v>
      </c>
      <c r="BJ113" s="33">
        <f t="shared" si="389"/>
        <v>0</v>
      </c>
      <c r="BK113" s="33">
        <f t="shared" si="389"/>
        <v>0</v>
      </c>
      <c r="BL113" s="33">
        <f t="shared" si="389"/>
        <v>0</v>
      </c>
      <c r="BM113" s="33">
        <f t="shared" si="389"/>
        <v>0</v>
      </c>
      <c r="BN113" s="33">
        <f t="shared" si="389"/>
        <v>0</v>
      </c>
      <c r="BO113" s="33">
        <f t="shared" si="389"/>
        <v>0</v>
      </c>
      <c r="BP113" s="33">
        <f t="shared" si="389"/>
        <v>0</v>
      </c>
      <c r="BQ113" s="33">
        <f t="shared" si="389"/>
        <v>0</v>
      </c>
      <c r="BR113" s="33">
        <f t="shared" si="389"/>
        <v>0</v>
      </c>
      <c r="BS113" s="33">
        <f t="shared" si="389"/>
        <v>0</v>
      </c>
      <c r="BT113" s="33">
        <f t="shared" ref="BT113:CS113" si="390">SUM(BT114:BT116)</f>
        <v>0</v>
      </c>
      <c r="BU113" s="33">
        <f t="shared" si="390"/>
        <v>0</v>
      </c>
      <c r="BV113" s="33">
        <f t="shared" si="390"/>
        <v>0</v>
      </c>
      <c r="BW113" s="33">
        <f t="shared" si="390"/>
        <v>0</v>
      </c>
      <c r="BX113" s="33">
        <f t="shared" si="390"/>
        <v>0</v>
      </c>
      <c r="BY113" s="33">
        <f t="shared" si="390"/>
        <v>0</v>
      </c>
      <c r="BZ113" s="33">
        <f t="shared" si="390"/>
        <v>0</v>
      </c>
      <c r="CA113" s="33">
        <f t="shared" si="390"/>
        <v>0</v>
      </c>
      <c r="CB113" s="33">
        <f t="shared" si="390"/>
        <v>0</v>
      </c>
      <c r="CC113" s="33">
        <f t="shared" si="390"/>
        <v>0</v>
      </c>
      <c r="CD113" s="33">
        <f t="shared" si="390"/>
        <v>0</v>
      </c>
      <c r="CE113" s="33">
        <f t="shared" si="390"/>
        <v>0</v>
      </c>
      <c r="CF113" s="33">
        <f t="shared" si="390"/>
        <v>0</v>
      </c>
      <c r="CG113" s="33">
        <f t="shared" si="390"/>
        <v>0</v>
      </c>
      <c r="CH113" s="33">
        <f t="shared" si="390"/>
        <v>0</v>
      </c>
      <c r="CI113" s="33">
        <f t="shared" si="390"/>
        <v>0</v>
      </c>
      <c r="CJ113" s="33">
        <f t="shared" si="390"/>
        <v>0</v>
      </c>
      <c r="CK113" s="33">
        <f t="shared" si="390"/>
        <v>0</v>
      </c>
      <c r="CL113" s="33">
        <f t="shared" si="390"/>
        <v>0</v>
      </c>
      <c r="CM113" s="33">
        <f t="shared" si="390"/>
        <v>0</v>
      </c>
      <c r="CN113" s="33">
        <f t="shared" si="390"/>
        <v>0</v>
      </c>
      <c r="CO113" s="33">
        <f t="shared" si="390"/>
        <v>0</v>
      </c>
      <c r="CP113" s="33">
        <f t="shared" si="390"/>
        <v>3.1065000000000005</v>
      </c>
      <c r="CQ113" s="33">
        <f>SUM(CQ114:CQ118)</f>
        <v>28.103939999999998</v>
      </c>
      <c r="CR113" s="33">
        <f t="shared" si="390"/>
        <v>0</v>
      </c>
      <c r="CS113" s="33">
        <f t="shared" si="390"/>
        <v>0</v>
      </c>
    </row>
    <row r="114" spans="1:97" ht="60.75" customHeight="1" x14ac:dyDescent="0.25">
      <c r="A114" s="22" t="s">
        <v>33</v>
      </c>
      <c r="B114" s="32" t="s">
        <v>291</v>
      </c>
      <c r="C114" s="22" t="s">
        <v>176</v>
      </c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0</v>
      </c>
      <c r="Q114" s="51">
        <v>0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0</v>
      </c>
      <c r="AC114" s="51">
        <v>0</v>
      </c>
      <c r="AD114" s="51">
        <v>0</v>
      </c>
      <c r="AE114" s="51">
        <v>0</v>
      </c>
      <c r="AF114" s="51">
        <v>0</v>
      </c>
      <c r="AG114" s="51">
        <v>0</v>
      </c>
      <c r="AH114" s="51">
        <v>0</v>
      </c>
      <c r="AI114" s="51">
        <v>0</v>
      </c>
      <c r="AJ114" s="51">
        <v>0</v>
      </c>
      <c r="AK114" s="51">
        <v>0</v>
      </c>
      <c r="AL114" s="51">
        <v>0</v>
      </c>
      <c r="AM114" s="51">
        <v>0</v>
      </c>
      <c r="AN114" s="51">
        <v>0</v>
      </c>
      <c r="AO114" s="51">
        <v>0</v>
      </c>
      <c r="AP114" s="51">
        <v>0</v>
      </c>
      <c r="AQ114" s="51">
        <v>0</v>
      </c>
      <c r="AR114" s="51">
        <v>0</v>
      </c>
      <c r="AS114" s="51">
        <v>0</v>
      </c>
      <c r="AT114" s="51">
        <v>0</v>
      </c>
      <c r="AU114" s="51">
        <v>0</v>
      </c>
      <c r="AV114" s="51">
        <v>0</v>
      </c>
      <c r="AW114" s="51">
        <v>0</v>
      </c>
      <c r="AX114" s="51">
        <v>0</v>
      </c>
      <c r="AY114" s="51">
        <v>0</v>
      </c>
      <c r="AZ114" s="51">
        <v>0</v>
      </c>
      <c r="BA114" s="51">
        <v>0</v>
      </c>
      <c r="BB114" s="33">
        <v>0</v>
      </c>
      <c r="BC114" s="33">
        <v>0</v>
      </c>
      <c r="BD114" s="51">
        <v>0</v>
      </c>
      <c r="BE114" s="51">
        <v>0</v>
      </c>
      <c r="BF114" s="51">
        <v>0</v>
      </c>
      <c r="BG114" s="51">
        <v>0</v>
      </c>
      <c r="BH114" s="51">
        <v>0</v>
      </c>
      <c r="BI114" s="51">
        <v>0</v>
      </c>
      <c r="BJ114" s="51">
        <v>0</v>
      </c>
      <c r="BK114" s="51">
        <v>0</v>
      </c>
      <c r="BL114" s="51">
        <v>0</v>
      </c>
      <c r="BM114" s="51">
        <v>0</v>
      </c>
      <c r="BN114" s="48">
        <v>0</v>
      </c>
      <c r="BO114" s="48">
        <v>0</v>
      </c>
      <c r="BP114" s="51">
        <v>0</v>
      </c>
      <c r="BQ114" s="51">
        <v>0</v>
      </c>
      <c r="BR114" s="51">
        <v>0</v>
      </c>
      <c r="BS114" s="51">
        <v>0</v>
      </c>
      <c r="BT114" s="51">
        <v>0</v>
      </c>
      <c r="BU114" s="51">
        <v>0</v>
      </c>
      <c r="BV114" s="51">
        <v>0</v>
      </c>
      <c r="BW114" s="51">
        <v>0</v>
      </c>
      <c r="BX114" s="51">
        <v>0</v>
      </c>
      <c r="BY114" s="51">
        <v>0</v>
      </c>
      <c r="BZ114" s="51">
        <v>0</v>
      </c>
      <c r="CA114" s="51">
        <v>0</v>
      </c>
      <c r="CB114" s="51">
        <v>0</v>
      </c>
      <c r="CC114" s="51">
        <v>0</v>
      </c>
      <c r="CD114" s="51">
        <v>0</v>
      </c>
      <c r="CE114" s="51">
        <v>0</v>
      </c>
      <c r="CF114" s="51">
        <v>0</v>
      </c>
      <c r="CG114" s="51">
        <v>0</v>
      </c>
      <c r="CH114" s="51">
        <v>0</v>
      </c>
      <c r="CI114" s="51">
        <v>0</v>
      </c>
      <c r="CJ114" s="51">
        <v>0</v>
      </c>
      <c r="CK114" s="51">
        <v>0</v>
      </c>
      <c r="CL114" s="51">
        <v>0</v>
      </c>
      <c r="CM114" s="51">
        <v>0</v>
      </c>
      <c r="CN114" s="51">
        <v>0</v>
      </c>
      <c r="CO114" s="51">
        <v>0</v>
      </c>
      <c r="CP114" s="51">
        <v>2.4140000000000001</v>
      </c>
      <c r="CQ114" s="52">
        <v>3.6410399999999994</v>
      </c>
      <c r="CR114" s="33">
        <v>0</v>
      </c>
      <c r="CS114" s="33">
        <v>0</v>
      </c>
    </row>
    <row r="115" spans="1:97" ht="44.25" customHeight="1" x14ac:dyDescent="0.25">
      <c r="A115" s="22" t="s">
        <v>33</v>
      </c>
      <c r="B115" s="32" t="s">
        <v>323</v>
      </c>
      <c r="C115" s="22" t="s">
        <v>177</v>
      </c>
      <c r="D115" s="51">
        <v>0</v>
      </c>
      <c r="E115" s="51">
        <v>0</v>
      </c>
      <c r="F115" s="51">
        <v>0</v>
      </c>
      <c r="G115" s="51">
        <v>0</v>
      </c>
      <c r="H115" s="51">
        <v>0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51">
        <v>0</v>
      </c>
      <c r="O115" s="51">
        <v>0</v>
      </c>
      <c r="P115" s="51">
        <v>0</v>
      </c>
      <c r="Q115" s="51">
        <v>0</v>
      </c>
      <c r="R115" s="51">
        <v>0</v>
      </c>
      <c r="S115" s="51">
        <v>0</v>
      </c>
      <c r="T115" s="51">
        <v>0</v>
      </c>
      <c r="U115" s="51">
        <v>0</v>
      </c>
      <c r="V115" s="51">
        <v>0</v>
      </c>
      <c r="W115" s="51">
        <v>0</v>
      </c>
      <c r="X115" s="51">
        <v>0</v>
      </c>
      <c r="Y115" s="51">
        <v>0</v>
      </c>
      <c r="Z115" s="51">
        <v>0</v>
      </c>
      <c r="AA115" s="51">
        <v>0</v>
      </c>
      <c r="AB115" s="51">
        <v>0</v>
      </c>
      <c r="AC115" s="51">
        <v>0</v>
      </c>
      <c r="AD115" s="51">
        <v>0</v>
      </c>
      <c r="AE115" s="51">
        <v>0</v>
      </c>
      <c r="AF115" s="51">
        <v>0</v>
      </c>
      <c r="AG115" s="51">
        <v>0</v>
      </c>
      <c r="AH115" s="51">
        <v>0</v>
      </c>
      <c r="AI115" s="51">
        <v>0</v>
      </c>
      <c r="AJ115" s="51">
        <v>0</v>
      </c>
      <c r="AK115" s="51">
        <v>0</v>
      </c>
      <c r="AL115" s="51">
        <v>0</v>
      </c>
      <c r="AM115" s="51">
        <v>0</v>
      </c>
      <c r="AN115" s="51">
        <v>0</v>
      </c>
      <c r="AO115" s="51">
        <v>0</v>
      </c>
      <c r="AP115" s="51">
        <v>0</v>
      </c>
      <c r="AQ115" s="51">
        <v>0</v>
      </c>
      <c r="AR115" s="51">
        <v>0</v>
      </c>
      <c r="AS115" s="51">
        <v>0</v>
      </c>
      <c r="AT115" s="51">
        <v>0</v>
      </c>
      <c r="AU115" s="51">
        <v>0</v>
      </c>
      <c r="AV115" s="51">
        <v>0</v>
      </c>
      <c r="AW115" s="51">
        <v>0</v>
      </c>
      <c r="AX115" s="51">
        <v>0</v>
      </c>
      <c r="AY115" s="51">
        <v>0</v>
      </c>
      <c r="AZ115" s="51">
        <v>0</v>
      </c>
      <c r="BA115" s="51">
        <v>0</v>
      </c>
      <c r="BB115" s="33">
        <v>0</v>
      </c>
      <c r="BC115" s="33">
        <v>0</v>
      </c>
      <c r="BD115" s="51">
        <v>0</v>
      </c>
      <c r="BE115" s="51">
        <v>0</v>
      </c>
      <c r="BF115" s="51">
        <v>0</v>
      </c>
      <c r="BG115" s="51">
        <v>0</v>
      </c>
      <c r="BH115" s="51">
        <v>0</v>
      </c>
      <c r="BI115" s="51">
        <v>0</v>
      </c>
      <c r="BJ115" s="51">
        <v>0</v>
      </c>
      <c r="BK115" s="51">
        <v>0</v>
      </c>
      <c r="BL115" s="51">
        <v>0</v>
      </c>
      <c r="BM115" s="51">
        <v>0</v>
      </c>
      <c r="BN115" s="48">
        <v>0</v>
      </c>
      <c r="BO115" s="48">
        <v>0</v>
      </c>
      <c r="BP115" s="51">
        <v>0</v>
      </c>
      <c r="BQ115" s="51">
        <v>0</v>
      </c>
      <c r="BR115" s="51">
        <v>0</v>
      </c>
      <c r="BS115" s="51">
        <v>0</v>
      </c>
      <c r="BT115" s="51">
        <v>0</v>
      </c>
      <c r="BU115" s="51">
        <v>0</v>
      </c>
      <c r="BV115" s="51">
        <v>0</v>
      </c>
      <c r="BW115" s="51">
        <v>0</v>
      </c>
      <c r="BX115" s="51">
        <v>0</v>
      </c>
      <c r="BY115" s="51">
        <v>0</v>
      </c>
      <c r="BZ115" s="51">
        <v>0</v>
      </c>
      <c r="CA115" s="51">
        <v>0</v>
      </c>
      <c r="CB115" s="51">
        <v>0</v>
      </c>
      <c r="CC115" s="51">
        <v>0</v>
      </c>
      <c r="CD115" s="51">
        <v>0</v>
      </c>
      <c r="CE115" s="51">
        <v>0</v>
      </c>
      <c r="CF115" s="51">
        <v>0</v>
      </c>
      <c r="CG115" s="51">
        <v>0</v>
      </c>
      <c r="CH115" s="51">
        <v>0</v>
      </c>
      <c r="CI115" s="51">
        <v>0</v>
      </c>
      <c r="CJ115" s="51">
        <v>0</v>
      </c>
      <c r="CK115" s="51">
        <v>0</v>
      </c>
      <c r="CL115" s="51">
        <v>0</v>
      </c>
      <c r="CM115" s="51">
        <v>0</v>
      </c>
      <c r="CN115" s="51">
        <v>0</v>
      </c>
      <c r="CO115" s="51">
        <v>0</v>
      </c>
      <c r="CP115" s="51">
        <v>0.29625000000000012</v>
      </c>
      <c r="CQ115" s="51">
        <v>0.29625000000000012</v>
      </c>
      <c r="CR115" s="33">
        <v>0</v>
      </c>
      <c r="CS115" s="33">
        <v>0</v>
      </c>
    </row>
    <row r="116" spans="1:97" ht="46.5" customHeight="1" x14ac:dyDescent="0.25">
      <c r="A116" s="22" t="s">
        <v>33</v>
      </c>
      <c r="B116" s="32" t="s">
        <v>324</v>
      </c>
      <c r="C116" s="22" t="s">
        <v>178</v>
      </c>
      <c r="D116" s="51">
        <v>0</v>
      </c>
      <c r="E116" s="51">
        <v>0</v>
      </c>
      <c r="F116" s="51">
        <v>0</v>
      </c>
      <c r="G116" s="51">
        <v>0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0</v>
      </c>
      <c r="O116" s="51">
        <v>0</v>
      </c>
      <c r="P116" s="51">
        <v>0</v>
      </c>
      <c r="Q116" s="51">
        <v>0</v>
      </c>
      <c r="R116" s="51">
        <v>0</v>
      </c>
      <c r="S116" s="51">
        <v>0</v>
      </c>
      <c r="T116" s="51">
        <v>0</v>
      </c>
      <c r="U116" s="51">
        <v>0</v>
      </c>
      <c r="V116" s="51">
        <v>0</v>
      </c>
      <c r="W116" s="51">
        <v>0</v>
      </c>
      <c r="X116" s="51">
        <v>0</v>
      </c>
      <c r="Y116" s="51">
        <v>0</v>
      </c>
      <c r="Z116" s="51">
        <v>0</v>
      </c>
      <c r="AA116" s="51">
        <v>0</v>
      </c>
      <c r="AB116" s="51">
        <v>0</v>
      </c>
      <c r="AC116" s="51">
        <v>0</v>
      </c>
      <c r="AD116" s="51">
        <v>0</v>
      </c>
      <c r="AE116" s="51">
        <v>0</v>
      </c>
      <c r="AF116" s="51">
        <v>0</v>
      </c>
      <c r="AG116" s="51">
        <v>0</v>
      </c>
      <c r="AH116" s="51">
        <v>0</v>
      </c>
      <c r="AI116" s="51">
        <v>0</v>
      </c>
      <c r="AJ116" s="51">
        <v>0</v>
      </c>
      <c r="AK116" s="51">
        <v>0</v>
      </c>
      <c r="AL116" s="51">
        <v>0</v>
      </c>
      <c r="AM116" s="51">
        <v>0</v>
      </c>
      <c r="AN116" s="51">
        <v>0</v>
      </c>
      <c r="AO116" s="51">
        <v>0</v>
      </c>
      <c r="AP116" s="51">
        <v>0</v>
      </c>
      <c r="AQ116" s="51">
        <v>0</v>
      </c>
      <c r="AR116" s="51">
        <v>0</v>
      </c>
      <c r="AS116" s="51">
        <v>0</v>
      </c>
      <c r="AT116" s="51">
        <v>0</v>
      </c>
      <c r="AU116" s="51">
        <v>0</v>
      </c>
      <c r="AV116" s="51">
        <v>0</v>
      </c>
      <c r="AW116" s="51">
        <v>0</v>
      </c>
      <c r="AX116" s="51">
        <v>0</v>
      </c>
      <c r="AY116" s="51">
        <v>0</v>
      </c>
      <c r="AZ116" s="51">
        <v>0</v>
      </c>
      <c r="BA116" s="51">
        <v>0</v>
      </c>
      <c r="BB116" s="33">
        <v>0</v>
      </c>
      <c r="BC116" s="33">
        <v>0</v>
      </c>
      <c r="BD116" s="51">
        <v>0</v>
      </c>
      <c r="BE116" s="51">
        <v>0</v>
      </c>
      <c r="BF116" s="51">
        <v>0</v>
      </c>
      <c r="BG116" s="51">
        <v>0</v>
      </c>
      <c r="BH116" s="51">
        <v>0</v>
      </c>
      <c r="BI116" s="51">
        <v>0</v>
      </c>
      <c r="BJ116" s="51">
        <v>0</v>
      </c>
      <c r="BK116" s="51">
        <v>0</v>
      </c>
      <c r="BL116" s="51">
        <v>0</v>
      </c>
      <c r="BM116" s="51">
        <v>0</v>
      </c>
      <c r="BN116" s="48">
        <v>0</v>
      </c>
      <c r="BO116" s="48">
        <v>0</v>
      </c>
      <c r="BP116" s="51">
        <v>0</v>
      </c>
      <c r="BQ116" s="51">
        <v>0</v>
      </c>
      <c r="BR116" s="51">
        <v>0</v>
      </c>
      <c r="BS116" s="51">
        <v>0</v>
      </c>
      <c r="BT116" s="51">
        <v>0</v>
      </c>
      <c r="BU116" s="51">
        <v>0</v>
      </c>
      <c r="BV116" s="51">
        <v>0</v>
      </c>
      <c r="BW116" s="51">
        <v>0</v>
      </c>
      <c r="BX116" s="51">
        <v>0</v>
      </c>
      <c r="BY116" s="51">
        <v>0</v>
      </c>
      <c r="BZ116" s="51">
        <v>0</v>
      </c>
      <c r="CA116" s="51">
        <v>0</v>
      </c>
      <c r="CB116" s="51">
        <v>0</v>
      </c>
      <c r="CC116" s="51">
        <v>0</v>
      </c>
      <c r="CD116" s="51">
        <v>0</v>
      </c>
      <c r="CE116" s="51">
        <v>0</v>
      </c>
      <c r="CF116" s="51">
        <v>0</v>
      </c>
      <c r="CG116" s="51">
        <v>0</v>
      </c>
      <c r="CH116" s="51">
        <v>0</v>
      </c>
      <c r="CI116" s="51">
        <v>0</v>
      </c>
      <c r="CJ116" s="51">
        <v>0</v>
      </c>
      <c r="CK116" s="51">
        <v>0</v>
      </c>
      <c r="CL116" s="51">
        <v>0</v>
      </c>
      <c r="CM116" s="51">
        <v>0</v>
      </c>
      <c r="CN116" s="51">
        <v>0</v>
      </c>
      <c r="CO116" s="51">
        <v>0</v>
      </c>
      <c r="CP116" s="51">
        <v>0.39625000000000021</v>
      </c>
      <c r="CQ116" s="51">
        <v>0.39625000000000021</v>
      </c>
      <c r="CR116" s="33">
        <v>0</v>
      </c>
      <c r="CS116" s="33">
        <v>0</v>
      </c>
    </row>
    <row r="117" spans="1:97" ht="50.25" customHeight="1" x14ac:dyDescent="0.25">
      <c r="A117" s="22" t="s">
        <v>33</v>
      </c>
      <c r="B117" s="32" t="s">
        <v>325</v>
      </c>
      <c r="C117" s="22" t="s">
        <v>200</v>
      </c>
      <c r="D117" s="51">
        <v>0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1">
        <v>0</v>
      </c>
      <c r="AD117" s="51">
        <v>0</v>
      </c>
      <c r="AE117" s="51">
        <v>0</v>
      </c>
      <c r="AF117" s="51">
        <v>0</v>
      </c>
      <c r="AG117" s="51">
        <v>0</v>
      </c>
      <c r="AH117" s="51">
        <v>0</v>
      </c>
      <c r="AI117" s="51">
        <v>0</v>
      </c>
      <c r="AJ117" s="51">
        <v>0</v>
      </c>
      <c r="AK117" s="51">
        <v>0</v>
      </c>
      <c r="AL117" s="51">
        <v>0</v>
      </c>
      <c r="AM117" s="51">
        <v>0</v>
      </c>
      <c r="AN117" s="51">
        <v>0</v>
      </c>
      <c r="AO117" s="51">
        <v>0</v>
      </c>
      <c r="AP117" s="51">
        <v>0</v>
      </c>
      <c r="AQ117" s="51">
        <v>0</v>
      </c>
      <c r="AR117" s="51">
        <v>0</v>
      </c>
      <c r="AS117" s="51">
        <v>0</v>
      </c>
      <c r="AT117" s="51">
        <v>0</v>
      </c>
      <c r="AU117" s="51">
        <v>0</v>
      </c>
      <c r="AV117" s="51">
        <v>0</v>
      </c>
      <c r="AW117" s="51">
        <v>0</v>
      </c>
      <c r="AX117" s="51">
        <v>0</v>
      </c>
      <c r="AY117" s="51">
        <v>0</v>
      </c>
      <c r="AZ117" s="51">
        <v>0</v>
      </c>
      <c r="BA117" s="51">
        <v>0</v>
      </c>
      <c r="BB117" s="33">
        <v>0</v>
      </c>
      <c r="BC117" s="33">
        <v>0</v>
      </c>
      <c r="BD117" s="51">
        <v>0</v>
      </c>
      <c r="BE117" s="51">
        <v>0</v>
      </c>
      <c r="BF117" s="51">
        <v>0</v>
      </c>
      <c r="BG117" s="51">
        <v>0</v>
      </c>
      <c r="BH117" s="51">
        <v>0</v>
      </c>
      <c r="BI117" s="51">
        <v>0</v>
      </c>
      <c r="BJ117" s="51">
        <v>0</v>
      </c>
      <c r="BK117" s="51">
        <v>0</v>
      </c>
      <c r="BL117" s="51">
        <v>0</v>
      </c>
      <c r="BM117" s="51">
        <v>0</v>
      </c>
      <c r="BN117" s="48">
        <v>0</v>
      </c>
      <c r="BO117" s="48">
        <v>0</v>
      </c>
      <c r="BP117" s="51">
        <v>0</v>
      </c>
      <c r="BQ117" s="51">
        <v>0</v>
      </c>
      <c r="BR117" s="51">
        <v>0</v>
      </c>
      <c r="BS117" s="51">
        <v>0</v>
      </c>
      <c r="BT117" s="51">
        <v>0</v>
      </c>
      <c r="BU117" s="51">
        <v>0</v>
      </c>
      <c r="BV117" s="51">
        <v>0</v>
      </c>
      <c r="BW117" s="51">
        <v>0</v>
      </c>
      <c r="BX117" s="51">
        <v>0</v>
      </c>
      <c r="BY117" s="51">
        <v>0</v>
      </c>
      <c r="BZ117" s="51">
        <v>0</v>
      </c>
      <c r="CA117" s="51">
        <v>0</v>
      </c>
      <c r="CB117" s="51">
        <v>0</v>
      </c>
      <c r="CC117" s="51">
        <v>0</v>
      </c>
      <c r="CD117" s="51">
        <v>0</v>
      </c>
      <c r="CE117" s="51">
        <v>0</v>
      </c>
      <c r="CF117" s="51">
        <v>0</v>
      </c>
      <c r="CG117" s="51">
        <v>0</v>
      </c>
      <c r="CH117" s="51">
        <v>0</v>
      </c>
      <c r="CI117" s="51">
        <v>0</v>
      </c>
      <c r="CJ117" s="51">
        <v>0</v>
      </c>
      <c r="CK117" s="51">
        <v>0</v>
      </c>
      <c r="CL117" s="51">
        <v>0</v>
      </c>
      <c r="CM117" s="51">
        <v>0</v>
      </c>
      <c r="CN117" s="51">
        <v>0</v>
      </c>
      <c r="CO117" s="51">
        <v>0</v>
      </c>
      <c r="CP117" s="51">
        <v>0</v>
      </c>
      <c r="CQ117" s="51">
        <v>0</v>
      </c>
      <c r="CR117" s="51">
        <v>0</v>
      </c>
      <c r="CS117" s="51">
        <v>0</v>
      </c>
    </row>
    <row r="118" spans="1:97" ht="75.75" customHeight="1" x14ac:dyDescent="0.25">
      <c r="A118" s="22" t="s">
        <v>33</v>
      </c>
      <c r="B118" s="32" t="s">
        <v>326</v>
      </c>
      <c r="C118" s="22" t="s">
        <v>201</v>
      </c>
      <c r="D118" s="51">
        <v>0</v>
      </c>
      <c r="E118" s="51">
        <v>0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0</v>
      </c>
      <c r="AG118" s="51">
        <v>0</v>
      </c>
      <c r="AH118" s="51">
        <v>0</v>
      </c>
      <c r="AI118" s="51">
        <v>0</v>
      </c>
      <c r="AJ118" s="51">
        <v>0</v>
      </c>
      <c r="AK118" s="51">
        <v>0</v>
      </c>
      <c r="AL118" s="51">
        <v>0</v>
      </c>
      <c r="AM118" s="51">
        <v>0</v>
      </c>
      <c r="AN118" s="51">
        <v>0</v>
      </c>
      <c r="AO118" s="51">
        <v>0</v>
      </c>
      <c r="AP118" s="51">
        <v>0</v>
      </c>
      <c r="AQ118" s="51">
        <v>0</v>
      </c>
      <c r="AR118" s="51">
        <v>0</v>
      </c>
      <c r="AS118" s="51">
        <v>0</v>
      </c>
      <c r="AT118" s="51">
        <v>0</v>
      </c>
      <c r="AU118" s="51">
        <v>0</v>
      </c>
      <c r="AV118" s="51">
        <v>0</v>
      </c>
      <c r="AW118" s="51">
        <v>0</v>
      </c>
      <c r="AX118" s="51">
        <v>0</v>
      </c>
      <c r="AY118" s="51">
        <v>0</v>
      </c>
      <c r="AZ118" s="51">
        <v>0</v>
      </c>
      <c r="BA118" s="51">
        <v>0</v>
      </c>
      <c r="BB118" s="33">
        <v>0</v>
      </c>
      <c r="BC118" s="33">
        <v>0</v>
      </c>
      <c r="BD118" s="51">
        <v>0</v>
      </c>
      <c r="BE118" s="51">
        <v>0</v>
      </c>
      <c r="BF118" s="51">
        <v>0</v>
      </c>
      <c r="BG118" s="51">
        <v>0</v>
      </c>
      <c r="BH118" s="51">
        <v>0</v>
      </c>
      <c r="BI118" s="51">
        <v>0</v>
      </c>
      <c r="BJ118" s="51">
        <v>0</v>
      </c>
      <c r="BK118" s="51">
        <v>0</v>
      </c>
      <c r="BL118" s="51">
        <v>0</v>
      </c>
      <c r="BM118" s="51">
        <v>0</v>
      </c>
      <c r="BN118" s="48">
        <v>0</v>
      </c>
      <c r="BO118" s="48">
        <v>0</v>
      </c>
      <c r="BP118" s="51">
        <v>0</v>
      </c>
      <c r="BQ118" s="51">
        <v>0</v>
      </c>
      <c r="BR118" s="51">
        <v>0</v>
      </c>
      <c r="BS118" s="51">
        <v>0</v>
      </c>
      <c r="BT118" s="51">
        <v>0</v>
      </c>
      <c r="BU118" s="51">
        <v>0</v>
      </c>
      <c r="BV118" s="51">
        <v>0</v>
      </c>
      <c r="BW118" s="51">
        <v>0</v>
      </c>
      <c r="BX118" s="51">
        <v>0</v>
      </c>
      <c r="BY118" s="51">
        <v>0</v>
      </c>
      <c r="BZ118" s="51">
        <v>0</v>
      </c>
      <c r="CA118" s="51">
        <v>0</v>
      </c>
      <c r="CB118" s="51">
        <v>0</v>
      </c>
      <c r="CC118" s="51">
        <v>0</v>
      </c>
      <c r="CD118" s="51">
        <v>0</v>
      </c>
      <c r="CE118" s="51">
        <v>0</v>
      </c>
      <c r="CF118" s="51">
        <v>0</v>
      </c>
      <c r="CG118" s="51">
        <v>0</v>
      </c>
      <c r="CH118" s="51">
        <v>0</v>
      </c>
      <c r="CI118" s="51">
        <v>0</v>
      </c>
      <c r="CJ118" s="51">
        <v>0</v>
      </c>
      <c r="CK118" s="51">
        <v>0</v>
      </c>
      <c r="CL118" s="51">
        <v>0</v>
      </c>
      <c r="CM118" s="51">
        <v>0</v>
      </c>
      <c r="CN118" s="51">
        <v>0</v>
      </c>
      <c r="CO118" s="51">
        <v>0</v>
      </c>
      <c r="CP118" s="51">
        <v>0</v>
      </c>
      <c r="CQ118" s="52">
        <v>23.770399999999999</v>
      </c>
      <c r="CR118" s="51">
        <v>0</v>
      </c>
      <c r="CS118" s="51">
        <v>0</v>
      </c>
    </row>
    <row r="119" spans="1:97" ht="59.25" customHeight="1" x14ac:dyDescent="0.25"/>
    <row r="121" spans="1:97" ht="38.25" customHeight="1" x14ac:dyDescent="0.25"/>
    <row r="126" spans="1:97" ht="81.75" customHeight="1" x14ac:dyDescent="0.25"/>
    <row r="131" s="1" customFormat="1" ht="39.75" customHeight="1" x14ac:dyDescent="0.25"/>
    <row r="132" s="1" customFormat="1" ht="52.5" customHeight="1" x14ac:dyDescent="0.25"/>
    <row r="133" s="1" customFormat="1" ht="37.5" customHeight="1" x14ac:dyDescent="0.25"/>
    <row r="134" s="1" customFormat="1" ht="34.5" customHeight="1" x14ac:dyDescent="0.25"/>
    <row r="135" s="1" customFormat="1" ht="58.5" customHeight="1" x14ac:dyDescent="0.25"/>
    <row r="137" s="1" customFormat="1" ht="32.25" customHeight="1" x14ac:dyDescent="0.25"/>
    <row r="138" s="1" customFormat="1" ht="41.25" customHeight="1" x14ac:dyDescent="0.25"/>
    <row r="139" s="1" customFormat="1" ht="41.25" customHeight="1" x14ac:dyDescent="0.25"/>
    <row r="140" s="1" customFormat="1" ht="41.25" customHeight="1" x14ac:dyDescent="0.25"/>
    <row r="154" spans="1:139" s="8" customFormat="1" ht="4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53"/>
      <c r="CU154" s="53"/>
      <c r="CV154" s="53"/>
      <c r="CW154" s="53"/>
      <c r="CX154" s="53"/>
      <c r="CY154" s="53"/>
      <c r="CZ154" s="53"/>
      <c r="DA154" s="53"/>
      <c r="DB154" s="53"/>
      <c r="DC154" s="53"/>
      <c r="DD154" s="53"/>
      <c r="DE154" s="53"/>
      <c r="DF154" s="53"/>
      <c r="DG154" s="53"/>
      <c r="DH154" s="53"/>
      <c r="DI154" s="53"/>
      <c r="DJ154" s="53"/>
      <c r="DK154" s="53"/>
      <c r="DL154" s="53"/>
      <c r="DM154" s="53"/>
      <c r="DN154" s="53"/>
      <c r="DO154" s="53"/>
      <c r="DP154" s="53"/>
      <c r="DQ154" s="53"/>
      <c r="DR154" s="53"/>
      <c r="DS154" s="53"/>
      <c r="DT154" s="53"/>
      <c r="DU154" s="53"/>
      <c r="DV154" s="53"/>
      <c r="DW154" s="53"/>
      <c r="DX154" s="53"/>
      <c r="DY154" s="53"/>
      <c r="DZ154" s="53"/>
      <c r="EA154" s="53"/>
      <c r="EB154" s="53"/>
      <c r="EC154" s="53"/>
      <c r="ED154" s="53"/>
      <c r="EE154" s="53"/>
      <c r="EF154" s="53"/>
      <c r="EG154" s="53"/>
      <c r="EH154" s="53"/>
      <c r="EI154" s="54"/>
    </row>
    <row r="155" spans="1:139" s="8" customFormat="1" ht="4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53"/>
      <c r="CU155" s="53"/>
      <c r="CV155" s="53"/>
      <c r="CW155" s="53"/>
      <c r="CX155" s="53"/>
      <c r="CY155" s="53"/>
      <c r="CZ155" s="53"/>
      <c r="DA155" s="53"/>
      <c r="DB155" s="53"/>
      <c r="DC155" s="53"/>
      <c r="DD155" s="53"/>
      <c r="DE155" s="53"/>
      <c r="DF155" s="53"/>
      <c r="DG155" s="53"/>
      <c r="DH155" s="53"/>
      <c r="DI155" s="53"/>
      <c r="DJ155" s="53"/>
      <c r="DK155" s="53"/>
      <c r="DL155" s="53"/>
      <c r="DM155" s="53"/>
      <c r="DN155" s="53"/>
      <c r="DO155" s="53"/>
      <c r="DP155" s="53"/>
      <c r="DQ155" s="53"/>
      <c r="DR155" s="53"/>
      <c r="DS155" s="53"/>
      <c r="DT155" s="53"/>
      <c r="DU155" s="53"/>
      <c r="DV155" s="53"/>
      <c r="DW155" s="53"/>
      <c r="DX155" s="53"/>
      <c r="DY155" s="53"/>
      <c r="DZ155" s="53"/>
      <c r="EA155" s="53"/>
      <c r="EB155" s="53"/>
      <c r="EC155" s="53"/>
      <c r="ED155" s="53"/>
      <c r="EE155" s="53"/>
      <c r="EF155" s="53"/>
      <c r="EG155" s="53"/>
      <c r="EH155" s="53"/>
      <c r="EI155" s="54"/>
    </row>
  </sheetData>
  <autoFilter ref="D19:CS118" xr:uid="{00000000-0001-0000-0000-000000000000}"/>
  <mergeCells count="103">
    <mergeCell ref="AB17:AC17"/>
    <mergeCell ref="AF17:AG17"/>
    <mergeCell ref="AP17:AQ17"/>
    <mergeCell ref="AR17:AS17"/>
    <mergeCell ref="AV17:AW17"/>
    <mergeCell ref="AD17:AE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T17:AU17"/>
    <mergeCell ref="CS16:CS17"/>
    <mergeCell ref="CH16:CH17"/>
    <mergeCell ref="CI16:CI17"/>
    <mergeCell ref="D9:CS9"/>
    <mergeCell ref="D16:K16"/>
    <mergeCell ref="L16:Q16"/>
    <mergeCell ref="R16:Y16"/>
    <mergeCell ref="Z16:AG16"/>
    <mergeCell ref="AP16:AW16"/>
    <mergeCell ref="AX16:BG16"/>
    <mergeCell ref="CJ16:CJ17"/>
    <mergeCell ref="CK16:CK17"/>
    <mergeCell ref="CL16:CL17"/>
    <mergeCell ref="CM16:CM17"/>
    <mergeCell ref="CN16:CN17"/>
    <mergeCell ref="CO16:CO17"/>
    <mergeCell ref="CP16:CP17"/>
    <mergeCell ref="CQ16:CQ17"/>
    <mergeCell ref="CR16:CR17"/>
    <mergeCell ref="Z17:AA17"/>
    <mergeCell ref="D17:E17"/>
    <mergeCell ref="F17:G17"/>
    <mergeCell ref="AP14:AW14"/>
    <mergeCell ref="AX14:BG14"/>
    <mergeCell ref="D1:CS1"/>
    <mergeCell ref="D2:CS2"/>
    <mergeCell ref="D4:CS4"/>
    <mergeCell ref="D5:CS5"/>
    <mergeCell ref="D7:CS7"/>
    <mergeCell ref="D10:CS10"/>
    <mergeCell ref="CL14:CM14"/>
    <mergeCell ref="CN14:CO14"/>
    <mergeCell ref="CP14:CQ14"/>
    <mergeCell ref="CR14:CS14"/>
    <mergeCell ref="CF14:CG14"/>
    <mergeCell ref="CH14:CI14"/>
    <mergeCell ref="CJ14:CK14"/>
    <mergeCell ref="BP14:BU14"/>
    <mergeCell ref="BV14:BW14"/>
    <mergeCell ref="A12:A15"/>
    <mergeCell ref="B12:B15"/>
    <mergeCell ref="C12:C15"/>
    <mergeCell ref="D12:CS12"/>
    <mergeCell ref="D13:AO13"/>
    <mergeCell ref="AP13:BW13"/>
    <mergeCell ref="BX13:CC13"/>
    <mergeCell ref="CD13:CG13"/>
    <mergeCell ref="CH13:CM13"/>
    <mergeCell ref="BX14:BY14"/>
    <mergeCell ref="CN13:CQ13"/>
    <mergeCell ref="CR13:CS13"/>
    <mergeCell ref="D14:K14"/>
    <mergeCell ref="L14:Q14"/>
    <mergeCell ref="R14:Y14"/>
    <mergeCell ref="Z14:AG14"/>
    <mergeCell ref="AH14:AI14"/>
    <mergeCell ref="AJ14:AK14"/>
    <mergeCell ref="AL14:AM14"/>
    <mergeCell ref="BZ14:CA14"/>
    <mergeCell ref="CB14:CC14"/>
    <mergeCell ref="CD14:CE14"/>
    <mergeCell ref="BH14:BO14"/>
    <mergeCell ref="AN14:AO14"/>
    <mergeCell ref="BJ17:BK17"/>
    <mergeCell ref="AX17:AY17"/>
    <mergeCell ref="AZ17:BA17"/>
    <mergeCell ref="BD17:BE17"/>
    <mergeCell ref="BF17:BG17"/>
    <mergeCell ref="BH17:BI17"/>
    <mergeCell ref="CG16:CG17"/>
    <mergeCell ref="BP16:BU16"/>
    <mergeCell ref="BV16:BV17"/>
    <mergeCell ref="BW16:BW17"/>
    <mergeCell ref="BX16:BX17"/>
    <mergeCell ref="BY16:BY17"/>
    <mergeCell ref="BP17:BQ17"/>
    <mergeCell ref="BR17:BS17"/>
    <mergeCell ref="BT17:BU17"/>
    <mergeCell ref="CF16:CF17"/>
    <mergeCell ref="CD16:CD17"/>
    <mergeCell ref="CE16:CE17"/>
    <mergeCell ref="BN17:BO17"/>
    <mergeCell ref="BH16:BO16"/>
    <mergeCell ref="BL17:BM17"/>
    <mergeCell ref="CB16:CB17"/>
    <mergeCell ref="CC16:CC17"/>
    <mergeCell ref="BB17:BC17"/>
  </mergeCells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7410" r:id="rId4">
          <objectPr defaultSize="0" autoPict="0" r:id="rId5">
            <anchor moveWithCells="1">
              <from>
                <xdr:col>33</xdr:col>
                <xdr:colOff>123825</xdr:colOff>
                <xdr:row>14</xdr:row>
                <xdr:rowOff>0</xdr:rowOff>
              </from>
              <to>
                <xdr:col>34</xdr:col>
                <xdr:colOff>476250</xdr:colOff>
                <xdr:row>14</xdr:row>
                <xdr:rowOff>0</xdr:rowOff>
              </to>
            </anchor>
          </objectPr>
        </oleObject>
      </mc:Choice>
      <mc:Fallback>
        <oleObject progId="Equation.3" shapeId="17410" r:id="rId4"/>
      </mc:Fallback>
    </mc:AlternateContent>
    <mc:AlternateContent xmlns:mc="http://schemas.openxmlformats.org/markup-compatibility/2006">
      <mc:Choice Requires="x14">
        <oleObject progId="Equation.3" shapeId="17411" r:id="rId6">
          <objectPr defaultSize="0" autoPict="0" r:id="rId7">
            <anchor moveWithCells="1">
              <from>
                <xdr:col>27</xdr:col>
                <xdr:colOff>180975</xdr:colOff>
                <xdr:row>14</xdr:row>
                <xdr:rowOff>0</xdr:rowOff>
              </from>
              <to>
                <xdr:col>29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11" r:id="rId6"/>
      </mc:Fallback>
    </mc:AlternateContent>
    <mc:AlternateContent xmlns:mc="http://schemas.openxmlformats.org/markup-compatibility/2006">
      <mc:Choice Requires="x14">
        <oleObject progId="Equation.3" shapeId="17412" r:id="rId8">
          <objectPr defaultSize="0" autoPict="0" r:id="rId9">
            <anchor moveWithCells="1">
              <from>
                <xdr:col>20</xdr:col>
                <xdr:colOff>628650</xdr:colOff>
                <xdr:row>14</xdr:row>
                <xdr:rowOff>0</xdr:rowOff>
              </from>
              <to>
                <xdr:col>22</xdr:col>
                <xdr:colOff>257175</xdr:colOff>
                <xdr:row>14</xdr:row>
                <xdr:rowOff>0</xdr:rowOff>
              </to>
            </anchor>
          </objectPr>
        </oleObject>
      </mc:Choice>
      <mc:Fallback>
        <oleObject progId="Equation.3" shapeId="17412" r:id="rId8"/>
      </mc:Fallback>
    </mc:AlternateContent>
    <mc:AlternateContent xmlns:mc="http://schemas.openxmlformats.org/markup-compatibility/2006">
      <mc:Choice Requires="x14">
        <oleObject progId="Equation.3" shapeId="17413" r:id="rId1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14</xdr:col>
                <xdr:colOff>638175</xdr:colOff>
                <xdr:row>14</xdr:row>
                <xdr:rowOff>0</xdr:rowOff>
              </to>
            </anchor>
          </objectPr>
        </oleObject>
      </mc:Choice>
      <mc:Fallback>
        <oleObject progId="Equation.3" shapeId="17413" r:id="rId10"/>
      </mc:Fallback>
    </mc:AlternateContent>
    <mc:AlternateContent xmlns:mc="http://schemas.openxmlformats.org/markup-compatibility/2006">
      <mc:Choice Requires="x14">
        <oleObject progId="Equation.3" shapeId="17414" r:id="rId12">
          <objectPr defaultSize="0" autoPict="0" r:id="rId13">
            <anchor moveWithCells="1">
              <from>
                <xdr:col>6</xdr:col>
                <xdr:colOff>419100</xdr:colOff>
                <xdr:row>14</xdr:row>
                <xdr:rowOff>0</xdr:rowOff>
              </from>
              <to>
                <xdr:col>8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14" r:id="rId12"/>
      </mc:Fallback>
    </mc:AlternateContent>
    <mc:AlternateContent xmlns:mc="http://schemas.openxmlformats.org/markup-compatibility/2006">
      <mc:Choice Requires="x14">
        <oleObject progId="Equation.3" shapeId="17416" r:id="rId14">
          <objectPr defaultSize="0" autoPict="0" r:id="rId15">
            <anchor moveWithCells="1">
              <from>
                <xdr:col>42</xdr:col>
                <xdr:colOff>590550</xdr:colOff>
                <xdr:row>14</xdr:row>
                <xdr:rowOff>0</xdr:rowOff>
              </from>
              <to>
                <xdr:col>44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6" r:id="rId14"/>
      </mc:Fallback>
    </mc:AlternateContent>
    <mc:AlternateContent xmlns:mc="http://schemas.openxmlformats.org/markup-compatibility/2006">
      <mc:Choice Requires="x14">
        <oleObject progId="Equation.3" shapeId="17417" r:id="rId16">
          <objectPr defaultSize="0" autoPict="0" r:id="rId17">
            <anchor moveWithCells="1">
              <from>
                <xdr:col>61</xdr:col>
                <xdr:colOff>409575</xdr:colOff>
                <xdr:row>14</xdr:row>
                <xdr:rowOff>0</xdr:rowOff>
              </from>
              <to>
                <xdr:col>62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7" r:id="rId16"/>
      </mc:Fallback>
    </mc:AlternateContent>
    <mc:AlternateContent xmlns:mc="http://schemas.openxmlformats.org/markup-compatibility/2006">
      <mc:Choice Requires="x14">
        <oleObject progId="Equation.3" shapeId="17418" r:id="rId18">
          <objectPr defaultSize="0" autoPict="0" r:id="rId19">
            <anchor moveWithCells="1">
              <from>
                <xdr:col>69</xdr:col>
                <xdr:colOff>133350</xdr:colOff>
                <xdr:row>14</xdr:row>
                <xdr:rowOff>0</xdr:rowOff>
              </from>
              <to>
                <xdr:col>71</xdr:col>
                <xdr:colOff>76200</xdr:colOff>
                <xdr:row>14</xdr:row>
                <xdr:rowOff>0</xdr:rowOff>
              </to>
            </anchor>
          </objectPr>
        </oleObject>
      </mc:Choice>
      <mc:Fallback>
        <oleObject progId="Equation.3" shapeId="17418" r:id="rId18"/>
      </mc:Fallback>
    </mc:AlternateContent>
    <mc:AlternateContent xmlns:mc="http://schemas.openxmlformats.org/markup-compatibility/2006">
      <mc:Choice Requires="x14">
        <oleObject progId="Equation.3" shapeId="17419" r:id="rId20">
          <objectPr defaultSize="0" autoPict="0" r:id="rId21">
            <anchor moveWithCells="1">
              <from>
                <xdr:col>73</xdr:col>
                <xdr:colOff>219075</xdr:colOff>
                <xdr:row>14</xdr:row>
                <xdr:rowOff>0</xdr:rowOff>
              </from>
              <to>
                <xdr:col>74</xdr:col>
                <xdr:colOff>571500</xdr:colOff>
                <xdr:row>14</xdr:row>
                <xdr:rowOff>0</xdr:rowOff>
              </to>
            </anchor>
          </objectPr>
        </oleObject>
      </mc:Choice>
      <mc:Fallback>
        <oleObject progId="Equation.3" shapeId="17419" r:id="rId20"/>
      </mc:Fallback>
    </mc:AlternateContent>
    <mc:AlternateContent xmlns:mc="http://schemas.openxmlformats.org/markup-compatibility/2006">
      <mc:Choice Requires="x14">
        <oleObject progId="Equation.3" shapeId="17420" r:id="rId22">
          <objectPr defaultSize="0" autoPict="0" r:id="rId23">
            <anchor moveWithCells="1">
              <from>
                <xdr:col>75</xdr:col>
                <xdr:colOff>85725</xdr:colOff>
                <xdr:row>14</xdr:row>
                <xdr:rowOff>0</xdr:rowOff>
              </from>
              <to>
                <xdr:col>76</xdr:col>
                <xdr:colOff>209550</xdr:colOff>
                <xdr:row>14</xdr:row>
                <xdr:rowOff>0</xdr:rowOff>
              </to>
            </anchor>
          </objectPr>
        </oleObject>
      </mc:Choice>
      <mc:Fallback>
        <oleObject progId="Equation.3" shapeId="17420" r:id="rId22"/>
      </mc:Fallback>
    </mc:AlternateContent>
    <mc:AlternateContent xmlns:mc="http://schemas.openxmlformats.org/markup-compatibility/2006">
      <mc:Choice Requires="x14">
        <oleObject progId="Equation.3" shapeId="17421" r:id="rId24">
          <objectPr defaultSize="0" autoPict="0" r:id="rId25">
            <anchor moveWithCells="1">
              <from>
                <xdr:col>79</xdr:col>
                <xdr:colOff>57150</xdr:colOff>
                <xdr:row>14</xdr:row>
                <xdr:rowOff>0</xdr:rowOff>
              </from>
              <to>
                <xdr:col>80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21" r:id="rId24"/>
      </mc:Fallback>
    </mc:AlternateContent>
    <mc:AlternateContent xmlns:mc="http://schemas.openxmlformats.org/markup-compatibility/2006">
      <mc:Choice Requires="x14">
        <oleObject progId="Equation.3" shapeId="17422" r:id="rId26">
          <objectPr defaultSize="0" autoPict="0" r:id="rId27">
            <anchor moveWithCells="1">
              <from>
                <xdr:col>81</xdr:col>
                <xdr:colOff>76200</xdr:colOff>
                <xdr:row>14</xdr:row>
                <xdr:rowOff>0</xdr:rowOff>
              </from>
              <to>
                <xdr:col>82</xdr:col>
                <xdr:colOff>142875</xdr:colOff>
                <xdr:row>14</xdr:row>
                <xdr:rowOff>0</xdr:rowOff>
              </to>
            </anchor>
          </objectPr>
        </oleObject>
      </mc:Choice>
      <mc:Fallback>
        <oleObject progId="Equation.3" shapeId="17422" r:id="rId26"/>
      </mc:Fallback>
    </mc:AlternateContent>
    <mc:AlternateContent xmlns:mc="http://schemas.openxmlformats.org/markup-compatibility/2006">
      <mc:Choice Requires="x14">
        <oleObject progId="Equation.3" shapeId="17423" r:id="rId28">
          <objectPr defaultSize="0" autoPict="0" r:id="rId29">
            <anchor moveWithCells="1">
              <from>
                <xdr:col>83</xdr:col>
                <xdr:colOff>228600</xdr:colOff>
                <xdr:row>14</xdr:row>
                <xdr:rowOff>0</xdr:rowOff>
              </from>
              <to>
                <xdr:col>84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23" r:id="rId28"/>
      </mc:Fallback>
    </mc:AlternateContent>
    <mc:AlternateContent xmlns:mc="http://schemas.openxmlformats.org/markup-compatibility/2006">
      <mc:Choice Requires="x14">
        <oleObject progId="Equation.3" shapeId="17424" r:id="rId30">
          <objectPr defaultSize="0" autoPict="0" r:id="rId31">
            <anchor moveWithCells="1">
              <from>
                <xdr:col>85</xdr:col>
                <xdr:colOff>9525</xdr:colOff>
                <xdr:row>14</xdr:row>
                <xdr:rowOff>0</xdr:rowOff>
              </from>
              <to>
                <xdr:col>86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24" r:id="rId30"/>
      </mc:Fallback>
    </mc:AlternateContent>
    <mc:AlternateContent xmlns:mc="http://schemas.openxmlformats.org/markup-compatibility/2006">
      <mc:Choice Requires="x14">
        <oleObject progId="Equation.3" shapeId="17425" r:id="rId32">
          <objectPr defaultSize="0" autoPict="0" r:id="rId33">
            <anchor moveWithCells="1">
              <from>
                <xdr:col>87</xdr:col>
                <xdr:colOff>219075</xdr:colOff>
                <xdr:row>14</xdr:row>
                <xdr:rowOff>0</xdr:rowOff>
              </from>
              <to>
                <xdr:col>88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5" r:id="rId32"/>
      </mc:Fallback>
    </mc:AlternateContent>
    <mc:AlternateContent xmlns:mc="http://schemas.openxmlformats.org/markup-compatibility/2006">
      <mc:Choice Requires="x14">
        <oleObject progId="Equation.3" shapeId="17426" r:id="rId34">
          <objectPr defaultSize="0" autoPict="0" r:id="rId35">
            <anchor moveWithCells="1">
              <from>
                <xdr:col>89</xdr:col>
                <xdr:colOff>381000</xdr:colOff>
                <xdr:row>14</xdr:row>
                <xdr:rowOff>0</xdr:rowOff>
              </from>
              <to>
                <xdr:col>90</xdr:col>
                <xdr:colOff>219075</xdr:colOff>
                <xdr:row>14</xdr:row>
                <xdr:rowOff>0</xdr:rowOff>
              </to>
            </anchor>
          </objectPr>
        </oleObject>
      </mc:Choice>
      <mc:Fallback>
        <oleObject progId="Equation.3" shapeId="17426" r:id="rId34"/>
      </mc:Fallback>
    </mc:AlternateContent>
    <mc:AlternateContent xmlns:mc="http://schemas.openxmlformats.org/markup-compatibility/2006">
      <mc:Choice Requires="x14">
        <oleObject progId="Equation.3" shapeId="17427" r:id="rId36">
          <objectPr defaultSize="0" autoPict="0" r:id="rId37">
            <anchor moveWithCells="1">
              <from>
                <xdr:col>91</xdr:col>
                <xdr:colOff>295275</xdr:colOff>
                <xdr:row>14</xdr:row>
                <xdr:rowOff>0</xdr:rowOff>
              </from>
              <to>
                <xdr:col>92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27" r:id="rId36"/>
      </mc:Fallback>
    </mc:AlternateContent>
    <mc:AlternateContent xmlns:mc="http://schemas.openxmlformats.org/markup-compatibility/2006">
      <mc:Choice Requires="x14">
        <oleObject progId="Equation.3" shapeId="17428" r:id="rId38">
          <objectPr defaultSize="0" autoPict="0" r:id="rId39">
            <anchor moveWithCells="1">
              <from>
                <xdr:col>93</xdr:col>
                <xdr:colOff>285750</xdr:colOff>
                <xdr:row>14</xdr:row>
                <xdr:rowOff>0</xdr:rowOff>
              </from>
              <to>
                <xdr:col>93</xdr:col>
                <xdr:colOff>876300</xdr:colOff>
                <xdr:row>14</xdr:row>
                <xdr:rowOff>0</xdr:rowOff>
              </to>
            </anchor>
          </objectPr>
        </oleObject>
      </mc:Choice>
      <mc:Fallback>
        <oleObject progId="Equation.3" shapeId="17428" r:id="rId38"/>
      </mc:Fallback>
    </mc:AlternateContent>
    <mc:AlternateContent xmlns:mc="http://schemas.openxmlformats.org/markup-compatibility/2006">
      <mc:Choice Requires="x14">
        <oleObject progId="Equation.3" shapeId="17429" r:id="rId40">
          <objectPr defaultSize="0" autoPict="0" r:id="rId41">
            <anchor moveWithCells="1">
              <from>
                <xdr:col>95</xdr:col>
                <xdr:colOff>590550</xdr:colOff>
                <xdr:row>14</xdr:row>
                <xdr:rowOff>0</xdr:rowOff>
              </from>
              <to>
                <xdr:col>96</xdr:col>
                <xdr:colOff>333375</xdr:colOff>
                <xdr:row>14</xdr:row>
                <xdr:rowOff>0</xdr:rowOff>
              </to>
            </anchor>
          </objectPr>
        </oleObject>
      </mc:Choice>
      <mc:Fallback>
        <oleObject progId="Equation.3" shapeId="17429" r:id="rId40"/>
      </mc:Fallback>
    </mc:AlternateContent>
    <mc:AlternateContent xmlns:mc="http://schemas.openxmlformats.org/markup-compatibility/2006">
      <mc:Choice Requires="x14">
        <oleObject progId="Equation.3" shapeId="17430" r:id="rId42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30" r:id="rId42"/>
      </mc:Fallback>
    </mc:AlternateContent>
    <mc:AlternateContent xmlns:mc="http://schemas.openxmlformats.org/markup-compatibility/2006">
      <mc:Choice Requires="x14">
        <oleObject progId="Equation.3" shapeId="17431" r:id="rId44">
          <objectPr defaultSize="0" autoPict="0" r:id="rId45">
            <anchor moveWithCells="1">
              <from>
                <xdr:col>77</xdr:col>
                <xdr:colOff>152400</xdr:colOff>
                <xdr:row>14</xdr:row>
                <xdr:rowOff>0</xdr:rowOff>
              </from>
              <to>
                <xdr:col>78</xdr:col>
                <xdr:colOff>304800</xdr:colOff>
                <xdr:row>14</xdr:row>
                <xdr:rowOff>0</xdr:rowOff>
              </to>
            </anchor>
          </objectPr>
        </oleObject>
      </mc:Choice>
      <mc:Fallback>
        <oleObject progId="Equation.3" shapeId="17431" r:id="rId44"/>
      </mc:Fallback>
    </mc:AlternateContent>
    <mc:AlternateContent xmlns:mc="http://schemas.openxmlformats.org/markup-compatibility/2006">
      <mc:Choice Requires="x14">
        <oleObject progId="Equation.3" shapeId="17432" r:id="rId46">
          <objectPr defaultSize="0" autoPict="0" r:id="rId47">
            <anchor moveWithCells="1">
              <from>
                <xdr:col>51</xdr:col>
                <xdr:colOff>19050</xdr:colOff>
                <xdr:row>14</xdr:row>
                <xdr:rowOff>0</xdr:rowOff>
              </from>
              <to>
                <xdr:col>52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32" r:id="rId46"/>
      </mc:Fallback>
    </mc:AlternateContent>
    <mc:AlternateContent xmlns:mc="http://schemas.openxmlformats.org/markup-compatibility/2006">
      <mc:Choice Requires="x14">
        <oleObject progId="Equation.3" shapeId="17441" r:id="rId48">
          <objectPr defaultSize="0" autoPict="0" r:id="rId7">
            <anchor moveWithCells="1">
              <from>
                <xdr:col>28</xdr:col>
                <xdr:colOff>28575</xdr:colOff>
                <xdr:row>14</xdr:row>
                <xdr:rowOff>0</xdr:rowOff>
              </from>
              <to>
                <xdr:col>30</xdr:col>
                <xdr:colOff>161925</xdr:colOff>
                <xdr:row>14</xdr:row>
                <xdr:rowOff>0</xdr:rowOff>
              </to>
            </anchor>
          </objectPr>
        </oleObject>
      </mc:Choice>
      <mc:Fallback>
        <oleObject progId="Equation.3" shapeId="17441" r:id="rId48"/>
      </mc:Fallback>
    </mc:AlternateContent>
    <mc:AlternateContent xmlns:mc="http://schemas.openxmlformats.org/markup-compatibility/2006">
      <mc:Choice Requires="x14">
        <oleObject progId="Equation.3" shapeId="17442" r:id="rId49">
          <objectPr defaultSize="0" autoPict="0" r:id="rId9">
            <anchor moveWithCells="1">
              <from>
                <xdr:col>20</xdr:col>
                <xdr:colOff>19050</xdr:colOff>
                <xdr:row>14</xdr:row>
                <xdr:rowOff>0</xdr:rowOff>
              </from>
              <to>
                <xdr:col>21</xdr:col>
                <xdr:colOff>352425</xdr:colOff>
                <xdr:row>14</xdr:row>
                <xdr:rowOff>19050</xdr:rowOff>
              </to>
            </anchor>
          </objectPr>
        </oleObject>
      </mc:Choice>
      <mc:Fallback>
        <oleObject progId="Equation.3" shapeId="17442" r:id="rId49"/>
      </mc:Fallback>
    </mc:AlternateContent>
    <mc:AlternateContent xmlns:mc="http://schemas.openxmlformats.org/markup-compatibility/2006">
      <mc:Choice Requires="x14">
        <oleObject progId="Equation.3" shapeId="17443" r:id="rId5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15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43" r:id="rId50"/>
      </mc:Fallback>
    </mc:AlternateContent>
    <mc:AlternateContent xmlns:mc="http://schemas.openxmlformats.org/markup-compatibility/2006">
      <mc:Choice Requires="x14">
        <oleObject progId="Equation.3" shapeId="17444" r:id="rId51">
          <objectPr defaultSize="0" autoPict="0" r:id="rId13">
            <anchor moveWithCells="1">
              <from>
                <xdr:col>7</xdr:col>
                <xdr:colOff>190500</xdr:colOff>
                <xdr:row>14</xdr:row>
                <xdr:rowOff>0</xdr:rowOff>
              </from>
              <to>
                <xdr:col>8</xdr:col>
                <xdr:colOff>409575</xdr:colOff>
                <xdr:row>14</xdr:row>
                <xdr:rowOff>0</xdr:rowOff>
              </to>
            </anchor>
          </objectPr>
        </oleObject>
      </mc:Choice>
      <mc:Fallback>
        <oleObject progId="Equation.3" shapeId="17444" r:id="rId51"/>
      </mc:Fallback>
    </mc:AlternateContent>
    <mc:AlternateContent xmlns:mc="http://schemas.openxmlformats.org/markup-compatibility/2006">
      <mc:Choice Requires="x14">
        <oleObject progId="Equation.3" shapeId="17446" r:id="rId52">
          <objectPr defaultSize="0" autoPict="0" r:id="rId15">
            <anchor moveWithCells="1">
              <from>
                <xdr:col>43</xdr:col>
                <xdr:colOff>66675</xdr:colOff>
                <xdr:row>14</xdr:row>
                <xdr:rowOff>0</xdr:rowOff>
              </from>
              <to>
                <xdr:col>44</xdr:col>
                <xdr:colOff>542925</xdr:colOff>
                <xdr:row>14</xdr:row>
                <xdr:rowOff>0</xdr:rowOff>
              </to>
            </anchor>
          </objectPr>
        </oleObject>
      </mc:Choice>
      <mc:Fallback>
        <oleObject progId="Equation.3" shapeId="17446" r:id="rId52"/>
      </mc:Fallback>
    </mc:AlternateContent>
    <mc:AlternateContent xmlns:mc="http://schemas.openxmlformats.org/markup-compatibility/2006">
      <mc:Choice Requires="x14">
        <oleObject progId="Equation.3" shapeId="17447" r:id="rId53">
          <objectPr defaultSize="0" autoPict="0" r:id="rId47">
            <anchor moveWithCells="1">
              <from>
                <xdr:col>56</xdr:col>
                <xdr:colOff>104775</xdr:colOff>
                <xdr:row>14</xdr:row>
                <xdr:rowOff>0</xdr:rowOff>
              </from>
              <to>
                <xdr:col>58</xdr:col>
                <xdr:colOff>0</xdr:colOff>
                <xdr:row>14</xdr:row>
                <xdr:rowOff>0</xdr:rowOff>
              </to>
            </anchor>
          </objectPr>
        </oleObject>
      </mc:Choice>
      <mc:Fallback>
        <oleObject progId="Equation.3" shapeId="17447" r:id="rId53"/>
      </mc:Fallback>
    </mc:AlternateContent>
    <mc:AlternateContent xmlns:mc="http://schemas.openxmlformats.org/markup-compatibility/2006">
      <mc:Choice Requires="x14">
        <oleObject progId="Equation.3" shapeId="17448" r:id="rId54">
          <objectPr defaultSize="0" autoPict="0" r:id="rId17">
            <anchor moveWithCells="1">
              <from>
                <xdr:col>61</xdr:col>
                <xdr:colOff>409575</xdr:colOff>
                <xdr:row>14</xdr:row>
                <xdr:rowOff>0</xdr:rowOff>
              </from>
              <to>
                <xdr:col>62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48" r:id="rId54"/>
      </mc:Fallback>
    </mc:AlternateContent>
    <mc:AlternateContent xmlns:mc="http://schemas.openxmlformats.org/markup-compatibility/2006">
      <mc:Choice Requires="x14">
        <oleObject progId="Equation.3" shapeId="17449" r:id="rId55">
          <objectPr defaultSize="0" autoPict="0" r:id="rId19">
            <anchor moveWithCells="1">
              <from>
                <xdr:col>69</xdr:col>
                <xdr:colOff>123825</xdr:colOff>
                <xdr:row>14</xdr:row>
                <xdr:rowOff>0</xdr:rowOff>
              </from>
              <to>
                <xdr:col>71</xdr:col>
                <xdr:colOff>66675</xdr:colOff>
                <xdr:row>14</xdr:row>
                <xdr:rowOff>0</xdr:rowOff>
              </to>
            </anchor>
          </objectPr>
        </oleObject>
      </mc:Choice>
      <mc:Fallback>
        <oleObject progId="Equation.3" shapeId="17449" r:id="rId55"/>
      </mc:Fallback>
    </mc:AlternateContent>
    <mc:AlternateContent xmlns:mc="http://schemas.openxmlformats.org/markup-compatibility/2006">
      <mc:Choice Requires="x14">
        <oleObject progId="Equation.3" shapeId="17450" r:id="rId56">
          <objectPr defaultSize="0" autoPict="0" r:id="rId21">
            <anchor moveWithCells="1">
              <from>
                <xdr:col>73</xdr:col>
                <xdr:colOff>104775</xdr:colOff>
                <xdr:row>14</xdr:row>
                <xdr:rowOff>0</xdr:rowOff>
              </from>
              <to>
                <xdr:col>74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0" r:id="rId56"/>
      </mc:Fallback>
    </mc:AlternateContent>
    <mc:AlternateContent xmlns:mc="http://schemas.openxmlformats.org/markup-compatibility/2006">
      <mc:Choice Requires="x14">
        <oleObject progId="Equation.3" shapeId="17451" r:id="rId57">
          <objectPr defaultSize="0" autoPict="0" r:id="rId23">
            <anchor moveWithCells="1">
              <from>
                <xdr:col>75</xdr:col>
                <xdr:colOff>85725</xdr:colOff>
                <xdr:row>14</xdr:row>
                <xdr:rowOff>0</xdr:rowOff>
              </from>
              <to>
                <xdr:col>76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1" r:id="rId57"/>
      </mc:Fallback>
    </mc:AlternateContent>
    <mc:AlternateContent xmlns:mc="http://schemas.openxmlformats.org/markup-compatibility/2006">
      <mc:Choice Requires="x14">
        <oleObject progId="Equation.3" shapeId="17452" r:id="rId58">
          <objectPr defaultSize="0" autoPict="0" r:id="rId25">
            <anchor moveWithCells="1">
              <from>
                <xdr:col>79</xdr:col>
                <xdr:colOff>57150</xdr:colOff>
                <xdr:row>14</xdr:row>
                <xdr:rowOff>0</xdr:rowOff>
              </from>
              <to>
                <xdr:col>80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52" r:id="rId58"/>
      </mc:Fallback>
    </mc:AlternateContent>
    <mc:AlternateContent xmlns:mc="http://schemas.openxmlformats.org/markup-compatibility/2006">
      <mc:Choice Requires="x14">
        <oleObject progId="Equation.3" shapeId="17453" r:id="rId59">
          <objectPr defaultSize="0" autoPict="0" r:id="rId27">
            <anchor moveWithCells="1">
              <from>
                <xdr:col>81</xdr:col>
                <xdr:colOff>76200</xdr:colOff>
                <xdr:row>14</xdr:row>
                <xdr:rowOff>0</xdr:rowOff>
              </from>
              <to>
                <xdr:col>82</xdr:col>
                <xdr:colOff>238125</xdr:colOff>
                <xdr:row>14</xdr:row>
                <xdr:rowOff>0</xdr:rowOff>
              </to>
            </anchor>
          </objectPr>
        </oleObject>
      </mc:Choice>
      <mc:Fallback>
        <oleObject progId="Equation.3" shapeId="17453" r:id="rId59"/>
      </mc:Fallback>
    </mc:AlternateContent>
    <mc:AlternateContent xmlns:mc="http://schemas.openxmlformats.org/markup-compatibility/2006">
      <mc:Choice Requires="x14">
        <oleObject progId="Equation.3" shapeId="17454" r:id="rId60">
          <objectPr defaultSize="0" autoPict="0" r:id="rId29">
            <anchor moveWithCells="1">
              <from>
                <xdr:col>83</xdr:col>
                <xdr:colOff>228600</xdr:colOff>
                <xdr:row>14</xdr:row>
                <xdr:rowOff>0</xdr:rowOff>
              </from>
              <to>
                <xdr:col>84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4" r:id="rId60"/>
      </mc:Fallback>
    </mc:AlternateContent>
    <mc:AlternateContent xmlns:mc="http://schemas.openxmlformats.org/markup-compatibility/2006">
      <mc:Choice Requires="x14">
        <oleObject progId="Equation.3" shapeId="17455" r:id="rId61">
          <objectPr defaultSize="0" autoPict="0" r:id="rId31">
            <anchor moveWithCells="1">
              <from>
                <xdr:col>85</xdr:col>
                <xdr:colOff>9525</xdr:colOff>
                <xdr:row>14</xdr:row>
                <xdr:rowOff>0</xdr:rowOff>
              </from>
              <to>
                <xdr:col>86</xdr:col>
                <xdr:colOff>400050</xdr:colOff>
                <xdr:row>14</xdr:row>
                <xdr:rowOff>0</xdr:rowOff>
              </to>
            </anchor>
          </objectPr>
        </oleObject>
      </mc:Choice>
      <mc:Fallback>
        <oleObject progId="Equation.3" shapeId="17455" r:id="rId61"/>
      </mc:Fallback>
    </mc:AlternateContent>
    <mc:AlternateContent xmlns:mc="http://schemas.openxmlformats.org/markup-compatibility/2006">
      <mc:Choice Requires="x14">
        <oleObject progId="Equation.3" shapeId="17456" r:id="rId62">
          <objectPr defaultSize="0" autoPict="0" r:id="rId33">
            <anchor moveWithCells="1">
              <from>
                <xdr:col>87</xdr:col>
                <xdr:colOff>219075</xdr:colOff>
                <xdr:row>14</xdr:row>
                <xdr:rowOff>0</xdr:rowOff>
              </from>
              <to>
                <xdr:col>88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6" r:id="rId62"/>
      </mc:Fallback>
    </mc:AlternateContent>
    <mc:AlternateContent xmlns:mc="http://schemas.openxmlformats.org/markup-compatibility/2006">
      <mc:Choice Requires="x14">
        <oleObject progId="Equation.3" shapeId="17457" r:id="rId63">
          <objectPr defaultSize="0" autoPict="0" r:id="rId35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171450</xdr:colOff>
                <xdr:row>14</xdr:row>
                <xdr:rowOff>0</xdr:rowOff>
              </to>
            </anchor>
          </objectPr>
        </oleObject>
      </mc:Choice>
      <mc:Fallback>
        <oleObject progId="Equation.3" shapeId="17457" r:id="rId63"/>
      </mc:Fallback>
    </mc:AlternateContent>
    <mc:AlternateContent xmlns:mc="http://schemas.openxmlformats.org/markup-compatibility/2006">
      <mc:Choice Requires="x14">
        <oleObject progId="Equation.3" shapeId="17458" r:id="rId64">
          <objectPr defaultSize="0" autoPict="0" r:id="rId37">
            <anchor moveWithCells="1">
              <from>
                <xdr:col>91</xdr:col>
                <xdr:colOff>276225</xdr:colOff>
                <xdr:row>14</xdr:row>
                <xdr:rowOff>0</xdr:rowOff>
              </from>
              <to>
                <xdr:col>92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58" r:id="rId64"/>
      </mc:Fallback>
    </mc:AlternateContent>
    <mc:AlternateContent xmlns:mc="http://schemas.openxmlformats.org/markup-compatibility/2006">
      <mc:Choice Requires="x14">
        <oleObject progId="Equation.3" shapeId="17459" r:id="rId65">
          <objectPr defaultSize="0" autoPict="0" r:id="rId39">
            <anchor moveWithCells="1">
              <from>
                <xdr:col>93</xdr:col>
                <xdr:colOff>285750</xdr:colOff>
                <xdr:row>14</xdr:row>
                <xdr:rowOff>0</xdr:rowOff>
              </from>
              <to>
                <xdr:col>93</xdr:col>
                <xdr:colOff>876300</xdr:colOff>
                <xdr:row>14</xdr:row>
                <xdr:rowOff>0</xdr:rowOff>
              </to>
            </anchor>
          </objectPr>
        </oleObject>
      </mc:Choice>
      <mc:Fallback>
        <oleObject progId="Equation.3" shapeId="17459" r:id="rId65"/>
      </mc:Fallback>
    </mc:AlternateContent>
    <mc:AlternateContent xmlns:mc="http://schemas.openxmlformats.org/markup-compatibility/2006">
      <mc:Choice Requires="x14">
        <oleObject progId="Equation.3" shapeId="17460" r:id="rId66">
          <objectPr defaultSize="0" autoPict="0" r:id="rId41">
            <anchor moveWithCells="1">
              <from>
                <xdr:col>95</xdr:col>
                <xdr:colOff>314325</xdr:colOff>
                <xdr:row>14</xdr:row>
                <xdr:rowOff>0</xdr:rowOff>
              </from>
              <to>
                <xdr:col>96</xdr:col>
                <xdr:colOff>47625</xdr:colOff>
                <xdr:row>14</xdr:row>
                <xdr:rowOff>0</xdr:rowOff>
              </to>
            </anchor>
          </objectPr>
        </oleObject>
      </mc:Choice>
      <mc:Fallback>
        <oleObject progId="Equation.3" shapeId="17460" r:id="rId66"/>
      </mc:Fallback>
    </mc:AlternateContent>
    <mc:AlternateContent xmlns:mc="http://schemas.openxmlformats.org/markup-compatibility/2006">
      <mc:Choice Requires="x14">
        <oleObject progId="Equation.3" shapeId="17461" r:id="rId67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61" r:id="rId67"/>
      </mc:Fallback>
    </mc:AlternateContent>
    <mc:AlternateContent xmlns:mc="http://schemas.openxmlformats.org/markup-compatibility/2006">
      <mc:Choice Requires="x14">
        <oleObject progId="Equation.3" shapeId="17462" r:id="rId68">
          <objectPr defaultSize="0" autoPict="0" r:id="rId45">
            <anchor moveWithCells="1">
              <from>
                <xdr:col>77</xdr:col>
                <xdr:colOff>152400</xdr:colOff>
                <xdr:row>14</xdr:row>
                <xdr:rowOff>0</xdr:rowOff>
              </from>
              <to>
                <xdr:col>78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62" r:id="rId68"/>
      </mc:Fallback>
    </mc:AlternateContent>
    <mc:AlternateContent xmlns:mc="http://schemas.openxmlformats.org/markup-compatibility/2006">
      <mc:Choice Requires="x14">
        <oleObject progId="Equation.3" shapeId="17463" r:id="rId69">
          <objectPr defaultSize="0" autoPict="0" r:id="rId70">
            <anchor moveWithCells="1">
              <from>
                <xdr:col>39</xdr:col>
                <xdr:colOff>190500</xdr:colOff>
                <xdr:row>13</xdr:row>
                <xdr:rowOff>3514725</xdr:rowOff>
              </from>
              <to>
                <xdr:col>40</xdr:col>
                <xdr:colOff>266700</xdr:colOff>
                <xdr:row>13</xdr:row>
                <xdr:rowOff>3905250</xdr:rowOff>
              </to>
            </anchor>
          </objectPr>
        </oleObject>
      </mc:Choice>
      <mc:Fallback>
        <oleObject progId="Equation.3" shapeId="17463" r:id="rId69"/>
      </mc:Fallback>
    </mc:AlternateContent>
    <mc:AlternateContent xmlns:mc="http://schemas.openxmlformats.org/markup-compatibility/2006">
      <mc:Choice Requires="x14">
        <oleObject progId="Equation.3" shapeId="17464" r:id="rId71">
          <objectPr defaultSize="0" autoPict="0" r:id="rId72">
            <anchor moveWithCells="1">
              <from>
                <xdr:col>37</xdr:col>
                <xdr:colOff>504825</xdr:colOff>
                <xdr:row>13</xdr:row>
                <xdr:rowOff>3533775</xdr:rowOff>
              </from>
              <to>
                <xdr:col>38</xdr:col>
                <xdr:colOff>514350</xdr:colOff>
                <xdr:row>13</xdr:row>
                <xdr:rowOff>3962400</xdr:rowOff>
              </to>
            </anchor>
          </objectPr>
        </oleObject>
      </mc:Choice>
      <mc:Fallback>
        <oleObject progId="Equation.3" shapeId="17464" r:id="rId71"/>
      </mc:Fallback>
    </mc:AlternateContent>
    <mc:AlternateContent xmlns:mc="http://schemas.openxmlformats.org/markup-compatibility/2006">
      <mc:Choice Requires="x14">
        <oleObject progId="Equation.3" shapeId="17465" r:id="rId73">
          <objectPr defaultSize="0" autoPict="0" r:id="rId5">
            <anchor moveWithCells="1">
              <from>
                <xdr:col>33</xdr:col>
                <xdr:colOff>123825</xdr:colOff>
                <xdr:row>13</xdr:row>
                <xdr:rowOff>3409950</xdr:rowOff>
              </from>
              <to>
                <xdr:col>34</xdr:col>
                <xdr:colOff>123825</xdr:colOff>
                <xdr:row>13</xdr:row>
                <xdr:rowOff>3857625</xdr:rowOff>
              </to>
            </anchor>
          </objectPr>
        </oleObject>
      </mc:Choice>
      <mc:Fallback>
        <oleObject progId="Equation.3" shapeId="17465" r:id="rId73"/>
      </mc:Fallback>
    </mc:AlternateContent>
    <mc:AlternateContent xmlns:mc="http://schemas.openxmlformats.org/markup-compatibility/2006">
      <mc:Choice Requires="x14">
        <oleObject progId="Equation.3" shapeId="17466" r:id="rId74">
          <objectPr defaultSize="0" autoPict="0" r:id="rId27">
            <anchor moveWithCells="1">
              <from>
                <xdr:col>83</xdr:col>
                <xdr:colOff>428625</xdr:colOff>
                <xdr:row>13</xdr:row>
                <xdr:rowOff>3695700</xdr:rowOff>
              </from>
              <to>
                <xdr:col>84</xdr:col>
                <xdr:colOff>695325</xdr:colOff>
                <xdr:row>13</xdr:row>
                <xdr:rowOff>3952875</xdr:rowOff>
              </to>
            </anchor>
          </objectPr>
        </oleObject>
      </mc:Choice>
      <mc:Fallback>
        <oleObject progId="Equation.3" shapeId="17466" r:id="rId74"/>
      </mc:Fallback>
    </mc:AlternateContent>
    <mc:AlternateContent xmlns:mc="http://schemas.openxmlformats.org/markup-compatibility/2006">
      <mc:Choice Requires="x14">
        <oleObject progId="Equation.3" shapeId="17467" r:id="rId75">
          <objectPr defaultSize="0" autoPict="0" r:id="rId31">
            <anchor moveWithCells="1">
              <from>
                <xdr:col>85</xdr:col>
                <xdr:colOff>485775</xdr:colOff>
                <xdr:row>13</xdr:row>
                <xdr:rowOff>3867150</xdr:rowOff>
              </from>
              <to>
                <xdr:col>86</xdr:col>
                <xdr:colOff>819150</xdr:colOff>
                <xdr:row>13</xdr:row>
                <xdr:rowOff>4171950</xdr:rowOff>
              </to>
            </anchor>
          </objectPr>
        </oleObject>
      </mc:Choice>
      <mc:Fallback>
        <oleObject progId="Equation.3" shapeId="17467" r:id="rId75"/>
      </mc:Fallback>
    </mc:AlternateContent>
    <mc:AlternateContent xmlns:mc="http://schemas.openxmlformats.org/markup-compatibility/2006">
      <mc:Choice Requires="x14">
        <oleObject progId="Equation.3" shapeId="17468" r:id="rId76">
          <objectPr defaultSize="0" r:id="rId33">
            <anchor moveWithCells="1">
              <from>
                <xdr:col>87</xdr:col>
                <xdr:colOff>533400</xdr:colOff>
                <xdr:row>13</xdr:row>
                <xdr:rowOff>3914775</xdr:rowOff>
              </from>
              <to>
                <xdr:col>88</xdr:col>
                <xdr:colOff>495300</xdr:colOff>
                <xdr:row>13</xdr:row>
                <xdr:rowOff>4238625</xdr:rowOff>
              </to>
            </anchor>
          </objectPr>
        </oleObject>
      </mc:Choice>
      <mc:Fallback>
        <oleObject progId="Equation.3" shapeId="17468" r:id="rId76"/>
      </mc:Fallback>
    </mc:AlternateContent>
    <mc:AlternateContent xmlns:mc="http://schemas.openxmlformats.org/markup-compatibility/2006">
      <mc:Choice Requires="x14">
        <oleObject progId="Equation.3" shapeId="17469" r:id="rId77">
          <objectPr defaultSize="0" autoPict="0" r:id="rId35">
            <anchor moveWithCells="1">
              <from>
                <xdr:col>90</xdr:col>
                <xdr:colOff>38100</xdr:colOff>
                <xdr:row>13</xdr:row>
                <xdr:rowOff>3962400</xdr:rowOff>
              </from>
              <to>
                <xdr:col>90</xdr:col>
                <xdr:colOff>590550</xdr:colOff>
                <xdr:row>13</xdr:row>
                <xdr:rowOff>4200525</xdr:rowOff>
              </to>
            </anchor>
          </objectPr>
        </oleObject>
      </mc:Choice>
      <mc:Fallback>
        <oleObject progId="Equation.3" shapeId="17469" r:id="rId77"/>
      </mc:Fallback>
    </mc:AlternateContent>
    <mc:AlternateContent xmlns:mc="http://schemas.openxmlformats.org/markup-compatibility/2006">
      <mc:Choice Requires="x14">
        <oleObject progId="Equation.3" shapeId="17470" r:id="rId78">
          <objectPr defaultSize="0" autoPict="0" r:id="rId37">
            <anchor moveWithCells="1">
              <from>
                <xdr:col>91</xdr:col>
                <xdr:colOff>561975</xdr:colOff>
                <xdr:row>13</xdr:row>
                <xdr:rowOff>3990975</xdr:rowOff>
              </from>
              <to>
                <xdr:col>92</xdr:col>
                <xdr:colOff>542925</xdr:colOff>
                <xdr:row>13</xdr:row>
                <xdr:rowOff>4238625</xdr:rowOff>
              </to>
            </anchor>
          </objectPr>
        </oleObject>
      </mc:Choice>
      <mc:Fallback>
        <oleObject progId="Equation.3" shapeId="17470" r:id="rId78"/>
      </mc:Fallback>
    </mc:AlternateContent>
    <mc:AlternateContent xmlns:mc="http://schemas.openxmlformats.org/markup-compatibility/2006">
      <mc:Choice Requires="x14">
        <oleObject progId="Equation.3" shapeId="17471" r:id="rId79">
          <objectPr defaultSize="0" autoPict="0" r:id="rId39">
            <anchor moveWithCells="1">
              <from>
                <xdr:col>93</xdr:col>
                <xdr:colOff>533400</xdr:colOff>
                <xdr:row>13</xdr:row>
                <xdr:rowOff>3848100</xdr:rowOff>
              </from>
              <to>
                <xdr:col>94</xdr:col>
                <xdr:colOff>19050</xdr:colOff>
                <xdr:row>13</xdr:row>
                <xdr:rowOff>4105275</xdr:rowOff>
              </to>
            </anchor>
          </objectPr>
        </oleObject>
      </mc:Choice>
      <mc:Fallback>
        <oleObject progId="Equation.3" shapeId="17471" r:id="rId79"/>
      </mc:Fallback>
    </mc:AlternateContent>
    <mc:AlternateContent xmlns:mc="http://schemas.openxmlformats.org/markup-compatibility/2006">
      <mc:Choice Requires="x14">
        <oleObject progId="Equation.3" shapeId="17472" r:id="rId80">
          <objectPr defaultSize="0" autoPict="0" r:id="rId41">
            <anchor moveWithCells="1">
              <from>
                <xdr:col>96</xdr:col>
                <xdr:colOff>123825</xdr:colOff>
                <xdr:row>13</xdr:row>
                <xdr:rowOff>3933825</xdr:rowOff>
              </from>
              <to>
                <xdr:col>96</xdr:col>
                <xdr:colOff>676275</xdr:colOff>
                <xdr:row>13</xdr:row>
                <xdr:rowOff>4210050</xdr:rowOff>
              </to>
            </anchor>
          </objectPr>
        </oleObject>
      </mc:Choice>
      <mc:Fallback>
        <oleObject progId="Equation.3" shapeId="17472" r:id="rId8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2024-09-23T18:12:34Z</dcterms:modified>
</cp:coreProperties>
</file>