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4_ЗЭК\2024_март\ИПР 2025-2029 для публикации_24.04.2024\I0930_1153926028850_39\Формы 1-20\"/>
    </mc:Choice>
  </mc:AlternateContent>
  <xr:revisionPtr revIDLastSave="0" documentId="13_ncr:1_{32E006A4-BAEC-4598-8800-214FE4CABB3C}" xr6:coauthVersionLast="47" xr6:coauthVersionMax="47" xr10:uidLastSave="{00000000-0000-0000-0000-000000000000}"/>
  <bookViews>
    <workbookView xWindow="-120" yWindow="-120" windowWidth="29040" windowHeight="15840" tabRatio="849" xr2:uid="{00000000-000D-0000-FFFF-FFFF00000000}"/>
  </bookViews>
  <sheets>
    <sheet name="8" sheetId="40" r:id="rId1"/>
  </sheets>
  <definedNames>
    <definedName name="_xlnm._FilterDatabase" localSheetId="0" hidden="1">'8'!$A$16:$AM$116</definedName>
  </definedNames>
  <calcPr calcId="181029"/>
</workbook>
</file>

<file path=xl/calcChain.xml><?xml version="1.0" encoding="utf-8"?>
<calcChain xmlns="http://schemas.openxmlformats.org/spreadsheetml/2006/main">
  <c r="I56" i="40" l="1"/>
  <c r="AI83" i="40"/>
  <c r="AJ83" i="40"/>
  <c r="AK83" i="40"/>
  <c r="AL83" i="40"/>
  <c r="AM83" i="40"/>
  <c r="AI84" i="40"/>
  <c r="AJ84" i="40"/>
  <c r="AK84" i="40"/>
  <c r="AL84" i="40"/>
  <c r="AM84" i="40"/>
  <c r="AI85" i="40"/>
  <c r="AJ85" i="40"/>
  <c r="AK85" i="40"/>
  <c r="AL85" i="40"/>
  <c r="AM85" i="40"/>
  <c r="AI86" i="40"/>
  <c r="AJ86" i="40"/>
  <c r="AK86" i="40"/>
  <c r="AL86" i="40"/>
  <c r="AM86" i="40"/>
  <c r="AM82" i="40"/>
  <c r="AM81" i="40"/>
  <c r="AI73" i="40"/>
  <c r="AJ73" i="40"/>
  <c r="AK73" i="40"/>
  <c r="AL73" i="40"/>
  <c r="AM73" i="40"/>
  <c r="AI74" i="40"/>
  <c r="AJ74" i="40"/>
  <c r="AK74" i="40"/>
  <c r="AL74" i="40"/>
  <c r="AM74" i="40"/>
  <c r="AI75" i="40"/>
  <c r="AJ75" i="40"/>
  <c r="AK75" i="40"/>
  <c r="AL75" i="40"/>
  <c r="AM75" i="40"/>
  <c r="AI76" i="40"/>
  <c r="AJ76" i="40"/>
  <c r="AK76" i="40"/>
  <c r="AL76" i="40"/>
  <c r="AM76" i="40"/>
  <c r="AI78" i="40"/>
  <c r="AJ78" i="40"/>
  <c r="AK78" i="40"/>
  <c r="AL78" i="40"/>
  <c r="AM78" i="40"/>
  <c r="AM69" i="40"/>
  <c r="AI70" i="40"/>
  <c r="AJ70" i="40"/>
  <c r="AK70" i="40"/>
  <c r="AL70" i="40"/>
  <c r="AM70" i="40"/>
  <c r="AI71" i="40"/>
  <c r="AJ71" i="40"/>
  <c r="AK71" i="40"/>
  <c r="AL71" i="40"/>
  <c r="AM71" i="40"/>
  <c r="AI72" i="40"/>
  <c r="AJ72" i="40"/>
  <c r="AK72" i="40"/>
  <c r="AL72" i="40"/>
  <c r="AM72" i="40"/>
  <c r="AI67" i="40"/>
  <c r="AJ67" i="40"/>
  <c r="AK67" i="40"/>
  <c r="AL67" i="40"/>
  <c r="AM67" i="40"/>
  <c r="AI68" i="40"/>
  <c r="AJ68" i="40"/>
  <c r="AK68" i="40"/>
  <c r="AL68" i="40"/>
  <c r="AM68" i="40"/>
  <c r="AI69" i="40"/>
  <c r="AJ69" i="40"/>
  <c r="AK69" i="40"/>
  <c r="AL69" i="40"/>
  <c r="AI64" i="40"/>
  <c r="AJ64" i="40"/>
  <c r="AK64" i="40"/>
  <c r="AL64" i="40"/>
  <c r="AM64" i="40"/>
  <c r="AI65" i="40"/>
  <c r="AJ65" i="40"/>
  <c r="AK65" i="40"/>
  <c r="AL65" i="40"/>
  <c r="AM65" i="40"/>
  <c r="AI66" i="40"/>
  <c r="AJ66" i="40"/>
  <c r="AK66" i="40"/>
  <c r="AL66" i="40"/>
  <c r="AM66" i="40"/>
  <c r="AM63" i="40"/>
  <c r="AI58" i="40"/>
  <c r="AJ58" i="40"/>
  <c r="AK58" i="40"/>
  <c r="AL58" i="40"/>
  <c r="AM58" i="40"/>
  <c r="AI59" i="40"/>
  <c r="AJ59" i="40"/>
  <c r="AK59" i="40"/>
  <c r="AL59" i="40"/>
  <c r="AM59" i="40"/>
  <c r="AI60" i="40"/>
  <c r="AJ60" i="40"/>
  <c r="AK60" i="40"/>
  <c r="AL60" i="40"/>
  <c r="AM60" i="40"/>
  <c r="AI61" i="40"/>
  <c r="AJ61" i="40"/>
  <c r="AK61" i="40"/>
  <c r="AL61" i="40"/>
  <c r="AM61" i="40"/>
  <c r="AI62" i="40"/>
  <c r="AJ62" i="40"/>
  <c r="AK62" i="40"/>
  <c r="AL62" i="40"/>
  <c r="AM62" i="40"/>
  <c r="AI63" i="40"/>
  <c r="AJ63" i="40"/>
  <c r="AK63" i="40"/>
  <c r="AL63" i="40"/>
  <c r="AJ57" i="40"/>
  <c r="AK57" i="40"/>
  <c r="AL57" i="40"/>
  <c r="AM57" i="40"/>
  <c r="AI57" i="40"/>
  <c r="E18" i="40"/>
  <c r="F18" i="40"/>
  <c r="G18" i="40"/>
  <c r="H18" i="40"/>
  <c r="I18" i="40"/>
  <c r="E20" i="40"/>
  <c r="F20" i="40"/>
  <c r="G20" i="40"/>
  <c r="H20" i="40"/>
  <c r="I20" i="40"/>
  <c r="G21" i="40"/>
  <c r="E22" i="40"/>
  <c r="F22" i="40"/>
  <c r="G22" i="40"/>
  <c r="H22" i="40"/>
  <c r="I22" i="40"/>
  <c r="E23" i="40"/>
  <c r="F23" i="40"/>
  <c r="G23" i="40"/>
  <c r="H23" i="40"/>
  <c r="I23" i="40"/>
  <c r="AM116" i="40"/>
  <c r="AL116" i="40"/>
  <c r="AK116" i="40"/>
  <c r="AJ116" i="40"/>
  <c r="AI116" i="40"/>
  <c r="AM115" i="40"/>
  <c r="AL115" i="40"/>
  <c r="AK115" i="40"/>
  <c r="AJ115" i="40"/>
  <c r="AI115" i="40"/>
  <c r="AM114" i="40"/>
  <c r="AL114" i="40"/>
  <c r="AK114" i="40"/>
  <c r="AJ114" i="40"/>
  <c r="AI114" i="40"/>
  <c r="AM113" i="40"/>
  <c r="AL113" i="40"/>
  <c r="AK113" i="40"/>
  <c r="AJ113" i="40"/>
  <c r="AI113" i="40"/>
  <c r="AM112" i="40"/>
  <c r="AL112" i="40"/>
  <c r="AK112" i="40"/>
  <c r="AJ112" i="40"/>
  <c r="AI112" i="40"/>
  <c r="AM109" i="40"/>
  <c r="AL109" i="40"/>
  <c r="AL108" i="40" s="1"/>
  <c r="AK109" i="40"/>
  <c r="AK108" i="40" s="1"/>
  <c r="AJ109" i="40"/>
  <c r="AJ108" i="40" s="1"/>
  <c r="AI109" i="40"/>
  <c r="AM104" i="40"/>
  <c r="AL104" i="40"/>
  <c r="AK104" i="40"/>
  <c r="AJ104" i="40"/>
  <c r="AI104" i="40"/>
  <c r="AM103" i="40"/>
  <c r="AL103" i="40"/>
  <c r="AK103" i="40"/>
  <c r="AJ103" i="40"/>
  <c r="AI103" i="40"/>
  <c r="AM99" i="40"/>
  <c r="AL99" i="40"/>
  <c r="AK99" i="40"/>
  <c r="AJ99" i="40"/>
  <c r="AI99" i="40"/>
  <c r="AM98" i="40"/>
  <c r="AL98" i="40"/>
  <c r="AK98" i="40"/>
  <c r="AJ98" i="40"/>
  <c r="AI98" i="40"/>
  <c r="AM90" i="40"/>
  <c r="AL90" i="40"/>
  <c r="AK90" i="40"/>
  <c r="AJ90" i="40"/>
  <c r="AI90" i="40"/>
  <c r="Z108" i="40"/>
  <c r="AA108" i="40"/>
  <c r="AB108" i="40"/>
  <c r="AC108" i="40"/>
  <c r="AD108" i="40"/>
  <c r="AE108" i="40"/>
  <c r="AF108" i="40"/>
  <c r="AG108" i="40"/>
  <c r="AH108" i="40"/>
  <c r="AI108" i="40"/>
  <c r="AM108" i="40"/>
  <c r="F108" i="40"/>
  <c r="F21" i="40" s="1"/>
  <c r="G108" i="40"/>
  <c r="H108" i="40"/>
  <c r="H21" i="40" s="1"/>
  <c r="I108" i="40"/>
  <c r="I21" i="40" s="1"/>
  <c r="J108" i="40"/>
  <c r="K108" i="40"/>
  <c r="L108" i="40"/>
  <c r="M108" i="40"/>
  <c r="N108" i="40"/>
  <c r="O108" i="40"/>
  <c r="P108" i="40"/>
  <c r="Q108" i="40"/>
  <c r="R108" i="40"/>
  <c r="S108" i="40"/>
  <c r="T108" i="40"/>
  <c r="U108" i="40"/>
  <c r="V108" i="40"/>
  <c r="W108" i="40"/>
  <c r="X108" i="40"/>
  <c r="Y108" i="40"/>
  <c r="E108" i="40"/>
  <c r="E21" i="40" s="1"/>
  <c r="E80" i="40"/>
  <c r="F80" i="40"/>
  <c r="G80" i="40"/>
  <c r="H80" i="40"/>
  <c r="I80" i="40"/>
  <c r="AI82" i="40"/>
  <c r="AJ82" i="40"/>
  <c r="AK82" i="40"/>
  <c r="AL82" i="40"/>
  <c r="AI81" i="40"/>
  <c r="AH56" i="40"/>
  <c r="F56" i="40"/>
  <c r="F54" i="40" s="1"/>
  <c r="F53" i="40" s="1"/>
  <c r="F19" i="40" s="1"/>
  <c r="F17" i="40" s="1"/>
  <c r="F24" i="40" s="1"/>
  <c r="G56" i="40"/>
  <c r="G54" i="40" s="1"/>
  <c r="G53" i="40" s="1"/>
  <c r="G19" i="40" s="1"/>
  <c r="H56" i="40"/>
  <c r="H54" i="40" s="1"/>
  <c r="H53" i="40" s="1"/>
  <c r="H19" i="40" s="1"/>
  <c r="H17" i="40" s="1"/>
  <c r="H24" i="40" s="1"/>
  <c r="I54" i="40"/>
  <c r="I53" i="40" s="1"/>
  <c r="I19" i="40" s="1"/>
  <c r="J56" i="40"/>
  <c r="K56" i="40"/>
  <c r="L56" i="40"/>
  <c r="M56" i="40"/>
  <c r="N56" i="40"/>
  <c r="O56" i="40"/>
  <c r="P56" i="40"/>
  <c r="Q56" i="40"/>
  <c r="R56" i="40"/>
  <c r="S56" i="40"/>
  <c r="T56" i="40"/>
  <c r="U56" i="40"/>
  <c r="V56" i="40"/>
  <c r="W56" i="40"/>
  <c r="X56" i="40"/>
  <c r="Y56" i="40"/>
  <c r="Z56" i="40"/>
  <c r="AA56" i="40"/>
  <c r="AB56" i="40"/>
  <c r="AC56" i="40"/>
  <c r="AD56" i="40"/>
  <c r="AE56" i="40"/>
  <c r="AF56" i="40"/>
  <c r="AG56" i="40"/>
  <c r="E56" i="40"/>
  <c r="E54" i="40" s="1"/>
  <c r="E53" i="40" s="1"/>
  <c r="E19" i="40" s="1"/>
  <c r="K80" i="40"/>
  <c r="L80" i="40"/>
  <c r="M80" i="40"/>
  <c r="N80" i="40"/>
  <c r="O80" i="40"/>
  <c r="P80" i="40"/>
  <c r="Q80" i="40"/>
  <c r="R80" i="40"/>
  <c r="S80" i="40"/>
  <c r="T80" i="40"/>
  <c r="U80" i="40"/>
  <c r="V80" i="40"/>
  <c r="W80" i="40"/>
  <c r="X80" i="40"/>
  <c r="Y80" i="40"/>
  <c r="Z80" i="40"/>
  <c r="AA80" i="40"/>
  <c r="AB80" i="40"/>
  <c r="AC80" i="40"/>
  <c r="AD80" i="40"/>
  <c r="AE80" i="40"/>
  <c r="AF80" i="40"/>
  <c r="AF79" i="40" s="1"/>
  <c r="AG80" i="40"/>
  <c r="AG79" i="40" s="1"/>
  <c r="AH80" i="40"/>
  <c r="AH79" i="40" s="1"/>
  <c r="J80" i="40"/>
  <c r="AI56" i="40" l="1"/>
  <c r="AM56" i="40"/>
  <c r="I17" i="40"/>
  <c r="I24" i="40" s="1"/>
  <c r="G17" i="40"/>
  <c r="G24" i="40" s="1"/>
  <c r="E17" i="40"/>
  <c r="E24" i="40" s="1"/>
  <c r="AM80" i="40"/>
  <c r="AM79" i="40" s="1"/>
  <c r="AI80" i="40"/>
  <c r="AI79" i="40" s="1"/>
  <c r="AL56" i="40"/>
  <c r="AJ56" i="40"/>
  <c r="AK56" i="40"/>
  <c r="J22" i="40"/>
  <c r="K22" i="40"/>
  <c r="L22" i="40"/>
  <c r="M22" i="40"/>
  <c r="N22" i="40"/>
  <c r="O22" i="40"/>
  <c r="P22" i="40"/>
  <c r="Q22" i="40"/>
  <c r="R22" i="40"/>
  <c r="S22" i="40"/>
  <c r="T22" i="40"/>
  <c r="U22" i="40"/>
  <c r="V22" i="40"/>
  <c r="W22" i="40"/>
  <c r="X22" i="40"/>
  <c r="Y22" i="40"/>
  <c r="Z22" i="40"/>
  <c r="AA22" i="40"/>
  <c r="AB22" i="40"/>
  <c r="AC22" i="40"/>
  <c r="AD22" i="40"/>
  <c r="AE22" i="40"/>
  <c r="AF22" i="40"/>
  <c r="AG22" i="40"/>
  <c r="AH22" i="40"/>
  <c r="J29" i="40"/>
  <c r="J26" i="40" s="1"/>
  <c r="K29" i="40"/>
  <c r="K26" i="40" s="1"/>
  <c r="L29" i="40"/>
  <c r="L26" i="40" s="1"/>
  <c r="M29" i="40"/>
  <c r="M26" i="40" s="1"/>
  <c r="N29" i="40"/>
  <c r="N26" i="40" s="1"/>
  <c r="O29" i="40"/>
  <c r="O26" i="40" s="1"/>
  <c r="P29" i="40"/>
  <c r="P26" i="40" s="1"/>
  <c r="Q29" i="40"/>
  <c r="Q26" i="40" s="1"/>
  <c r="R29" i="40"/>
  <c r="R26" i="40" s="1"/>
  <c r="S29" i="40"/>
  <c r="S26" i="40" s="1"/>
  <c r="T29" i="40"/>
  <c r="T26" i="40" s="1"/>
  <c r="U29" i="40"/>
  <c r="U26" i="40" s="1"/>
  <c r="V29" i="40"/>
  <c r="V26" i="40" s="1"/>
  <c r="W29" i="40"/>
  <c r="W26" i="40" s="1"/>
  <c r="X29" i="40"/>
  <c r="X26" i="40" s="1"/>
  <c r="Y29" i="40"/>
  <c r="Y26" i="40" s="1"/>
  <c r="Z29" i="40"/>
  <c r="Z26" i="40" s="1"/>
  <c r="AA29" i="40"/>
  <c r="AA26" i="40" s="1"/>
  <c r="AB29" i="40"/>
  <c r="AB26" i="40" s="1"/>
  <c r="AC29" i="40"/>
  <c r="AC26" i="40" s="1"/>
  <c r="AD29" i="40"/>
  <c r="AD26" i="40" s="1"/>
  <c r="AE29" i="40"/>
  <c r="AE26" i="40" s="1"/>
  <c r="AF29" i="40"/>
  <c r="AF26" i="40" s="1"/>
  <c r="AG29" i="40"/>
  <c r="AG26" i="40" s="1"/>
  <c r="AH29" i="40"/>
  <c r="AH26" i="40" s="1"/>
  <c r="J31" i="40"/>
  <c r="K31" i="40"/>
  <c r="L31" i="40"/>
  <c r="M31" i="40"/>
  <c r="N31" i="40"/>
  <c r="O31" i="40"/>
  <c r="P31" i="40"/>
  <c r="Q31" i="40"/>
  <c r="R31" i="40"/>
  <c r="S31" i="40"/>
  <c r="T31" i="40"/>
  <c r="U31" i="40"/>
  <c r="V31" i="40"/>
  <c r="W31" i="40"/>
  <c r="X31" i="40"/>
  <c r="Y31" i="40"/>
  <c r="Z31" i="40"/>
  <c r="AA31" i="40"/>
  <c r="AB31" i="40"/>
  <c r="AC31" i="40"/>
  <c r="AD31" i="40"/>
  <c r="AE31" i="40"/>
  <c r="AF31" i="40"/>
  <c r="AG31" i="40"/>
  <c r="AH31" i="40"/>
  <c r="AI31" i="40"/>
  <c r="AJ31" i="40"/>
  <c r="AK31" i="40"/>
  <c r="AL31" i="40"/>
  <c r="AM31" i="40"/>
  <c r="J51" i="40"/>
  <c r="K51" i="40"/>
  <c r="L51" i="40"/>
  <c r="M51" i="40"/>
  <c r="N51" i="40"/>
  <c r="O51" i="40"/>
  <c r="P51" i="40"/>
  <c r="Q51" i="40"/>
  <c r="R51" i="40"/>
  <c r="S51" i="40"/>
  <c r="T51" i="40"/>
  <c r="U51" i="40"/>
  <c r="V51" i="40"/>
  <c r="W51" i="40"/>
  <c r="X51" i="40"/>
  <c r="Y51" i="40"/>
  <c r="Z51" i="40"/>
  <c r="AA51" i="40"/>
  <c r="AB51" i="40"/>
  <c r="AC51" i="40"/>
  <c r="AD51" i="40"/>
  <c r="AE51" i="40"/>
  <c r="AF51" i="40"/>
  <c r="AG51" i="40"/>
  <c r="AH51" i="40"/>
  <c r="J54" i="40"/>
  <c r="K54" i="40"/>
  <c r="L54" i="40"/>
  <c r="M54" i="40"/>
  <c r="N54" i="40"/>
  <c r="O54" i="40"/>
  <c r="P54" i="40"/>
  <c r="Q54" i="40"/>
  <c r="R54" i="40"/>
  <c r="S54" i="40"/>
  <c r="T54" i="40"/>
  <c r="U54" i="40"/>
  <c r="V54" i="40"/>
  <c r="W54" i="40"/>
  <c r="X54" i="40"/>
  <c r="Y54" i="40"/>
  <c r="Z54" i="40"/>
  <c r="AA54" i="40"/>
  <c r="AB54" i="40"/>
  <c r="AC54" i="40"/>
  <c r="AD54" i="40"/>
  <c r="AE54" i="40"/>
  <c r="AF54" i="40"/>
  <c r="AG54" i="40"/>
  <c r="AH54" i="40"/>
  <c r="J79" i="40"/>
  <c r="K79" i="40"/>
  <c r="L79" i="40"/>
  <c r="M79" i="40"/>
  <c r="N79" i="40"/>
  <c r="O79" i="40"/>
  <c r="P79" i="40"/>
  <c r="Q79" i="40"/>
  <c r="R79" i="40"/>
  <c r="S79" i="40"/>
  <c r="T79" i="40"/>
  <c r="U79" i="40"/>
  <c r="V79" i="40"/>
  <c r="W79" i="40"/>
  <c r="X79" i="40"/>
  <c r="Y79" i="40"/>
  <c r="Z79" i="40"/>
  <c r="AA79" i="40"/>
  <c r="AB79" i="40"/>
  <c r="AC79" i="40"/>
  <c r="AD79" i="40"/>
  <c r="AE79" i="40"/>
  <c r="J102" i="40"/>
  <c r="J100" i="40" s="1"/>
  <c r="K102" i="40"/>
  <c r="K100" i="40" s="1"/>
  <c r="L102" i="40"/>
  <c r="L100" i="40" s="1"/>
  <c r="M102" i="40"/>
  <c r="M100" i="40" s="1"/>
  <c r="N102" i="40"/>
  <c r="N100" i="40" s="1"/>
  <c r="O102" i="40"/>
  <c r="O100" i="40" s="1"/>
  <c r="P102" i="40"/>
  <c r="P100" i="40" s="1"/>
  <c r="Q102" i="40"/>
  <c r="Q100" i="40" s="1"/>
  <c r="R102" i="40"/>
  <c r="R100" i="40" s="1"/>
  <c r="S102" i="40"/>
  <c r="S100" i="40" s="1"/>
  <c r="T102" i="40"/>
  <c r="T100" i="40" s="1"/>
  <c r="U102" i="40"/>
  <c r="U100" i="40" s="1"/>
  <c r="V102" i="40"/>
  <c r="V100" i="40" s="1"/>
  <c r="W102" i="40"/>
  <c r="W100" i="40" s="1"/>
  <c r="X102" i="40"/>
  <c r="X100" i="40" s="1"/>
  <c r="Y102" i="40"/>
  <c r="Y100" i="40" s="1"/>
  <c r="Z102" i="40"/>
  <c r="Z100" i="40" s="1"/>
  <c r="AA102" i="40"/>
  <c r="AA100" i="40" s="1"/>
  <c r="AB102" i="40"/>
  <c r="AB100" i="40" s="1"/>
  <c r="AC102" i="40"/>
  <c r="AC100" i="40" s="1"/>
  <c r="AD102" i="40"/>
  <c r="AD100" i="40" s="1"/>
  <c r="AE102" i="40"/>
  <c r="AE100" i="40" s="1"/>
  <c r="AF102" i="40"/>
  <c r="AF100" i="40" s="1"/>
  <c r="AG102" i="40"/>
  <c r="AG100" i="40" s="1"/>
  <c r="AH102" i="40"/>
  <c r="AH100" i="40" s="1"/>
  <c r="J105" i="40"/>
  <c r="J20" i="40" s="1"/>
  <c r="K105" i="40"/>
  <c r="K20" i="40" s="1"/>
  <c r="L105" i="40"/>
  <c r="L20" i="40" s="1"/>
  <c r="M105" i="40"/>
  <c r="M20" i="40" s="1"/>
  <c r="N105" i="40"/>
  <c r="N20" i="40" s="1"/>
  <c r="O105" i="40"/>
  <c r="O20" i="40" s="1"/>
  <c r="P105" i="40"/>
  <c r="P20" i="40" s="1"/>
  <c r="Q105" i="40"/>
  <c r="Q20" i="40" s="1"/>
  <c r="R105" i="40"/>
  <c r="R20" i="40" s="1"/>
  <c r="S105" i="40"/>
  <c r="S20" i="40" s="1"/>
  <c r="T105" i="40"/>
  <c r="T20" i="40" s="1"/>
  <c r="U105" i="40"/>
  <c r="U20" i="40" s="1"/>
  <c r="V105" i="40"/>
  <c r="V20" i="40" s="1"/>
  <c r="W105" i="40"/>
  <c r="W20" i="40" s="1"/>
  <c r="X105" i="40"/>
  <c r="X20" i="40" s="1"/>
  <c r="Y105" i="40"/>
  <c r="Y20" i="40" s="1"/>
  <c r="Z105" i="40"/>
  <c r="Z20" i="40" s="1"/>
  <c r="AA105" i="40"/>
  <c r="AA20" i="40" s="1"/>
  <c r="AB105" i="40"/>
  <c r="AB20" i="40" s="1"/>
  <c r="AC105" i="40"/>
  <c r="AC20" i="40" s="1"/>
  <c r="AD105" i="40"/>
  <c r="AD20" i="40" s="1"/>
  <c r="AE105" i="40"/>
  <c r="AE20" i="40" s="1"/>
  <c r="AF105" i="40"/>
  <c r="AF20" i="40" s="1"/>
  <c r="AG105" i="40"/>
  <c r="AG20" i="40" s="1"/>
  <c r="AH105" i="40"/>
  <c r="AH20" i="40" s="1"/>
  <c r="AM107" i="40"/>
  <c r="AL107" i="40"/>
  <c r="AK107" i="40"/>
  <c r="AJ107" i="40"/>
  <c r="AI107" i="40"/>
  <c r="AM106" i="40"/>
  <c r="AL106" i="40"/>
  <c r="AK106" i="40"/>
  <c r="AJ106" i="40"/>
  <c r="AI106" i="40"/>
  <c r="J21" i="40"/>
  <c r="K21" i="40"/>
  <c r="L21" i="40"/>
  <c r="M21" i="40"/>
  <c r="N21" i="40"/>
  <c r="O21" i="40"/>
  <c r="P21" i="40"/>
  <c r="Q21" i="40"/>
  <c r="R21" i="40"/>
  <c r="S21" i="40"/>
  <c r="T21" i="40"/>
  <c r="U21" i="40"/>
  <c r="V21" i="40"/>
  <c r="W21" i="40"/>
  <c r="X21" i="40"/>
  <c r="Y21" i="40"/>
  <c r="Z21" i="40"/>
  <c r="AA21" i="40"/>
  <c r="AB21" i="40"/>
  <c r="AC21" i="40"/>
  <c r="AD21" i="40"/>
  <c r="AE21" i="40"/>
  <c r="AF21" i="40"/>
  <c r="AG21" i="40"/>
  <c r="AH21" i="40"/>
  <c r="J111" i="40"/>
  <c r="J23" i="40" s="1"/>
  <c r="K111" i="40"/>
  <c r="K23" i="40" s="1"/>
  <c r="L111" i="40"/>
  <c r="L23" i="40" s="1"/>
  <c r="M111" i="40"/>
  <c r="M23" i="40" s="1"/>
  <c r="N111" i="40"/>
  <c r="N23" i="40" s="1"/>
  <c r="O111" i="40"/>
  <c r="O23" i="40" s="1"/>
  <c r="P111" i="40"/>
  <c r="P23" i="40" s="1"/>
  <c r="Q111" i="40"/>
  <c r="Q23" i="40" s="1"/>
  <c r="R111" i="40"/>
  <c r="R23" i="40" s="1"/>
  <c r="S111" i="40"/>
  <c r="S23" i="40" s="1"/>
  <c r="T111" i="40"/>
  <c r="T23" i="40" s="1"/>
  <c r="U111" i="40"/>
  <c r="U23" i="40" s="1"/>
  <c r="V111" i="40"/>
  <c r="V23" i="40" s="1"/>
  <c r="W111" i="40"/>
  <c r="W23" i="40" s="1"/>
  <c r="X111" i="40"/>
  <c r="X23" i="40" s="1"/>
  <c r="Y111" i="40"/>
  <c r="Y23" i="40" s="1"/>
  <c r="Z111" i="40"/>
  <c r="Z23" i="40" s="1"/>
  <c r="AA111" i="40"/>
  <c r="AA23" i="40" s="1"/>
  <c r="AB111" i="40"/>
  <c r="AB23" i="40" s="1"/>
  <c r="AC111" i="40"/>
  <c r="AC23" i="40" s="1"/>
  <c r="AD111" i="40"/>
  <c r="AD23" i="40" s="1"/>
  <c r="AE111" i="40"/>
  <c r="AE23" i="40" s="1"/>
  <c r="AF111" i="40"/>
  <c r="AF23" i="40" s="1"/>
  <c r="AG111" i="40"/>
  <c r="AG23" i="40" s="1"/>
  <c r="AH111" i="40"/>
  <c r="AH23" i="40" s="1"/>
  <c r="AL81" i="40"/>
  <c r="AL80" i="40" s="1"/>
  <c r="AL79" i="40" s="1"/>
  <c r="AK81" i="40"/>
  <c r="AK80" i="40" s="1"/>
  <c r="AK79" i="40" s="1"/>
  <c r="AJ81" i="40"/>
  <c r="AJ80" i="40" s="1"/>
  <c r="AJ79" i="40" s="1"/>
  <c r="AM52" i="40"/>
  <c r="AL52" i="40"/>
  <c r="AK52" i="40"/>
  <c r="AJ52" i="40"/>
  <c r="AI52" i="40"/>
  <c r="AM30" i="40"/>
  <c r="AL30" i="40"/>
  <c r="AK30" i="40"/>
  <c r="AJ30" i="40"/>
  <c r="AI30" i="40"/>
  <c r="AM28" i="40"/>
  <c r="AL28" i="40"/>
  <c r="AK28" i="40"/>
  <c r="AJ28" i="40"/>
  <c r="AI28" i="40"/>
  <c r="AM27" i="40"/>
  <c r="AJ27" i="40"/>
  <c r="AK27" i="40"/>
  <c r="AL27" i="40"/>
  <c r="AI27" i="40"/>
  <c r="AJ22" i="40"/>
  <c r="AK22" i="40"/>
  <c r="AL22" i="40"/>
  <c r="AM22" i="40"/>
  <c r="AI22" i="40"/>
  <c r="AM54" i="40" l="1"/>
  <c r="AJ54" i="40"/>
  <c r="AL105" i="40"/>
  <c r="AL20" i="40" s="1"/>
  <c r="AF48" i="40"/>
  <c r="AF25" i="40" s="1"/>
  <c r="AF18" i="40" s="1"/>
  <c r="AB48" i="40"/>
  <c r="AB25" i="40" s="1"/>
  <c r="AB18" i="40" s="1"/>
  <c r="X48" i="40"/>
  <c r="X25" i="40" s="1"/>
  <c r="X18" i="40" s="1"/>
  <c r="T48" i="40"/>
  <c r="T25" i="40" s="1"/>
  <c r="T18" i="40" s="1"/>
  <c r="P48" i="40"/>
  <c r="P25" i="40" s="1"/>
  <c r="P18" i="40" s="1"/>
  <c r="L48" i="40"/>
  <c r="L25" i="40" s="1"/>
  <c r="L18" i="40" s="1"/>
  <c r="AD53" i="40"/>
  <c r="AD19" i="40" s="1"/>
  <c r="R53" i="40"/>
  <c r="R19" i="40" s="1"/>
  <c r="AH53" i="40"/>
  <c r="AH19" i="40" s="1"/>
  <c r="Z53" i="40"/>
  <c r="Z19" i="40" s="1"/>
  <c r="N53" i="40"/>
  <c r="N19" i="40" s="1"/>
  <c r="AM105" i="40"/>
  <c r="AM20" i="40" s="1"/>
  <c r="AK21" i="40"/>
  <c r="AI105" i="40"/>
  <c r="AI20" i="40" s="1"/>
  <c r="AE48" i="40"/>
  <c r="AE25" i="40" s="1"/>
  <c r="AE18" i="40" s="1"/>
  <c r="AA48" i="40"/>
  <c r="AA25" i="40" s="1"/>
  <c r="AA18" i="40" s="1"/>
  <c r="S48" i="40"/>
  <c r="S25" i="40" s="1"/>
  <c r="S18" i="40" s="1"/>
  <c r="K48" i="40"/>
  <c r="K25" i="40" s="1"/>
  <c r="K18" i="40" s="1"/>
  <c r="AJ105" i="40"/>
  <c r="AJ20" i="40" s="1"/>
  <c r="AM21" i="40"/>
  <c r="AK51" i="40"/>
  <c r="AL21" i="40"/>
  <c r="AG53" i="40"/>
  <c r="AG19" i="40" s="1"/>
  <c r="AC53" i="40"/>
  <c r="AC19" i="40" s="1"/>
  <c r="Y53" i="40"/>
  <c r="Y19" i="40" s="1"/>
  <c r="U53" i="40"/>
  <c r="U19" i="40" s="1"/>
  <c r="Q53" i="40"/>
  <c r="Q19" i="40" s="1"/>
  <c r="M53" i="40"/>
  <c r="M19" i="40" s="1"/>
  <c r="J53" i="40"/>
  <c r="J19" i="40" s="1"/>
  <c r="AE53" i="40"/>
  <c r="AE19" i="40" s="1"/>
  <c r="AA53" i="40"/>
  <c r="AA19" i="40" s="1"/>
  <c r="W53" i="40"/>
  <c r="W19" i="40" s="1"/>
  <c r="S53" i="40"/>
  <c r="S19" i="40" s="1"/>
  <c r="O53" i="40"/>
  <c r="O19" i="40" s="1"/>
  <c r="K53" i="40"/>
  <c r="K19" i="40" s="1"/>
  <c r="AJ111" i="40"/>
  <c r="AJ23" i="40" s="1"/>
  <c r="AI111" i="40"/>
  <c r="AI23" i="40" s="1"/>
  <c r="AM111" i="40"/>
  <c r="AM23" i="40" s="1"/>
  <c r="AI102" i="40"/>
  <c r="AI100" i="40" s="1"/>
  <c r="AM102" i="40"/>
  <c r="AM100" i="40" s="1"/>
  <c r="AL102" i="40"/>
  <c r="AL100" i="40" s="1"/>
  <c r="W48" i="40"/>
  <c r="W25" i="40" s="1"/>
  <c r="W18" i="40" s="1"/>
  <c r="O48" i="40"/>
  <c r="O25" i="40" s="1"/>
  <c r="O18" i="40" s="1"/>
  <c r="AI29" i="40"/>
  <c r="AI26" i="40" s="1"/>
  <c r="AK54" i="40"/>
  <c r="AM29" i="40"/>
  <c r="AM26" i="40" s="1"/>
  <c r="AL51" i="40"/>
  <c r="AK102" i="40"/>
  <c r="AK100" i="40" s="1"/>
  <c r="AI21" i="40"/>
  <c r="AK111" i="40"/>
  <c r="AK23" i="40" s="1"/>
  <c r="AJ102" i="40"/>
  <c r="AJ100" i="40" s="1"/>
  <c r="AF53" i="40"/>
  <c r="AF19" i="40" s="1"/>
  <c r="AB53" i="40"/>
  <c r="AB19" i="40" s="1"/>
  <c r="X53" i="40"/>
  <c r="X19" i="40" s="1"/>
  <c r="T53" i="40"/>
  <c r="T19" i="40" s="1"/>
  <c r="P53" i="40"/>
  <c r="P19" i="40" s="1"/>
  <c r="L53" i="40"/>
  <c r="L19" i="40" s="1"/>
  <c r="AL29" i="40"/>
  <c r="AL26" i="40" s="1"/>
  <c r="AI54" i="40"/>
  <c r="AI51" i="40"/>
  <c r="AM51" i="40"/>
  <c r="AJ21" i="40"/>
  <c r="AL111" i="40"/>
  <c r="AL23" i="40" s="1"/>
  <c r="AK105" i="40"/>
  <c r="AK20" i="40" s="1"/>
  <c r="AJ29" i="40"/>
  <c r="AJ26" i="40" s="1"/>
  <c r="V53" i="40"/>
  <c r="V19" i="40" s="1"/>
  <c r="AK29" i="40"/>
  <c r="AK26" i="40" s="1"/>
  <c r="AJ51" i="40"/>
  <c r="AL54" i="40"/>
  <c r="AH48" i="40"/>
  <c r="AH25" i="40" s="1"/>
  <c r="AH18" i="40" s="1"/>
  <c r="AD48" i="40"/>
  <c r="AD25" i="40" s="1"/>
  <c r="AD18" i="40" s="1"/>
  <c r="Z48" i="40"/>
  <c r="Z25" i="40" s="1"/>
  <c r="Z18" i="40" s="1"/>
  <c r="V48" i="40"/>
  <c r="V25" i="40" s="1"/>
  <c r="V18" i="40" s="1"/>
  <c r="R48" i="40"/>
  <c r="R25" i="40" s="1"/>
  <c r="R18" i="40" s="1"/>
  <c r="N48" i="40"/>
  <c r="N25" i="40" s="1"/>
  <c r="N18" i="40" s="1"/>
  <c r="J48" i="40"/>
  <c r="J25" i="40" s="1"/>
  <c r="J18" i="40" s="1"/>
  <c r="AG48" i="40"/>
  <c r="AG25" i="40" s="1"/>
  <c r="AG18" i="40" s="1"/>
  <c r="AC48" i="40"/>
  <c r="AC25" i="40" s="1"/>
  <c r="AC18" i="40" s="1"/>
  <c r="Y48" i="40"/>
  <c r="Y25" i="40" s="1"/>
  <c r="Y18" i="40" s="1"/>
  <c r="U48" i="40"/>
  <c r="U25" i="40" s="1"/>
  <c r="U18" i="40" s="1"/>
  <c r="Q48" i="40"/>
  <c r="Q25" i="40" s="1"/>
  <c r="Q18" i="40" s="1"/>
  <c r="M48" i="40"/>
  <c r="M25" i="40" s="1"/>
  <c r="M18" i="40" s="1"/>
  <c r="W17" i="40" l="1"/>
  <c r="W24" i="40" s="1"/>
  <c r="N17" i="40"/>
  <c r="N24" i="40" s="1"/>
  <c r="AM48" i="40"/>
  <c r="AM25" i="40" s="1"/>
  <c r="AM18" i="40" s="1"/>
  <c r="AL48" i="40"/>
  <c r="AL25" i="40" s="1"/>
  <c r="AL18" i="40" s="1"/>
  <c r="AJ53" i="40"/>
  <c r="AJ19" i="40" s="1"/>
  <c r="K17" i="40"/>
  <c r="K24" i="40" s="1"/>
  <c r="AC17" i="40"/>
  <c r="AC24" i="40" s="1"/>
  <c r="S17" i="40"/>
  <c r="S24" i="40" s="1"/>
  <c r="R17" i="40"/>
  <c r="R24" i="40" s="1"/>
  <c r="V17" i="40"/>
  <c r="V24" i="40" s="1"/>
  <c r="Z17" i="40"/>
  <c r="Z24" i="40" s="1"/>
  <c r="AM53" i="40"/>
  <c r="AM19" i="40" s="1"/>
  <c r="O17" i="40"/>
  <c r="O24" i="40" s="1"/>
  <c r="U17" i="40"/>
  <c r="U24" i="40" s="1"/>
  <c r="AA17" i="40"/>
  <c r="AA24" i="40" s="1"/>
  <c r="Y17" i="40"/>
  <c r="Y24" i="40" s="1"/>
  <c r="AE17" i="40"/>
  <c r="AE24" i="40" s="1"/>
  <c r="AK48" i="40"/>
  <c r="AK25" i="40" s="1"/>
  <c r="AK18" i="40" s="1"/>
  <c r="AJ48" i="40"/>
  <c r="AJ25" i="40" s="1"/>
  <c r="AJ18" i="40" s="1"/>
  <c r="AI53" i="40"/>
  <c r="AI19" i="40" s="1"/>
  <c r="X17" i="40"/>
  <c r="X24" i="40" s="1"/>
  <c r="AB17" i="40"/>
  <c r="AB24" i="40" s="1"/>
  <c r="AI48" i="40"/>
  <c r="AI25" i="40" s="1"/>
  <c r="AI18" i="40" s="1"/>
  <c r="AD17" i="40"/>
  <c r="AD24" i="40" s="1"/>
  <c r="P17" i="40"/>
  <c r="P24" i="40" s="1"/>
  <c r="AF17" i="40"/>
  <c r="AF24" i="40" s="1"/>
  <c r="AK53" i="40"/>
  <c r="AK19" i="40" s="1"/>
  <c r="M17" i="40"/>
  <c r="M24" i="40" s="1"/>
  <c r="J17" i="40"/>
  <c r="J24" i="40" s="1"/>
  <c r="AH17" i="40"/>
  <c r="AH24" i="40" s="1"/>
  <c r="L17" i="40"/>
  <c r="L24" i="40" s="1"/>
  <c r="AL53" i="40"/>
  <c r="AL19" i="40" s="1"/>
  <c r="Q17" i="40"/>
  <c r="Q24" i="40" s="1"/>
  <c r="AG17" i="40"/>
  <c r="AG24" i="40" s="1"/>
  <c r="T17" i="40"/>
  <c r="T24" i="40" s="1"/>
  <c r="AJ17" i="40" l="1"/>
  <c r="AJ24" i="40" s="1"/>
  <c r="AI17" i="40"/>
  <c r="AI24" i="40" s="1"/>
  <c r="AL17" i="40"/>
  <c r="AL24" i="40" s="1"/>
  <c r="AK17" i="40"/>
  <c r="AK24" i="40" s="1"/>
  <c r="AM17" i="40"/>
  <c r="AM24" i="40" s="1"/>
</calcChain>
</file>

<file path=xl/sharedStrings.xml><?xml version="1.0" encoding="utf-8"?>
<sst xmlns="http://schemas.openxmlformats.org/spreadsheetml/2006/main" count="497" uniqueCount="257">
  <si>
    <t>к приказу Минэнерго России</t>
  </si>
  <si>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</si>
  <si>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</si>
  <si>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</si>
  <si>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</si>
  <si>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</si>
  <si>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</si>
  <si>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</si>
  <si>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</si>
  <si>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</si>
  <si>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1.3</t>
  </si>
  <si>
    <t>1.3.1</t>
  </si>
  <si>
    <t>1.3.2</t>
  </si>
  <si>
    <t>Итого за период реализации инвестиционной программы</t>
  </si>
  <si>
    <t>1.2.4</t>
  </si>
  <si>
    <t>0</t>
  </si>
  <si>
    <t>1.1.3.1</t>
  </si>
  <si>
    <t>1.1.3.2</t>
  </si>
  <si>
    <t>1.2.1.1</t>
  </si>
  <si>
    <t>1.2.1.2</t>
  </si>
  <si>
    <t>1</t>
  </si>
  <si>
    <t>Калининградская область</t>
  </si>
  <si>
    <t>1.2.3.1</t>
  </si>
  <si>
    <t>1.2.3.2</t>
  </si>
  <si>
    <t>1.2.3.3</t>
  </si>
  <si>
    <t>1.2.2.1</t>
  </si>
  <si>
    <t>1.1.1.3</t>
  </si>
  <si>
    <t>1.5</t>
  </si>
  <si>
    <t>1.1.4.2</t>
  </si>
  <si>
    <t>1.1.4.1</t>
  </si>
  <si>
    <t>1.1.2.1</t>
  </si>
  <si>
    <t>1.1.1.2</t>
  </si>
  <si>
    <t>1.1.1.1</t>
  </si>
  <si>
    <t>1.2.2.2</t>
  </si>
  <si>
    <t>1.4</t>
  </si>
  <si>
    <t>1.6</t>
  </si>
  <si>
    <t>от «__» _____ 2016 г. №___</t>
  </si>
  <si>
    <t>Номер группы инвести-ционных проектов</t>
  </si>
  <si>
    <t>План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</si>
  <si>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</si>
  <si>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</si>
  <si>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</si>
  <si>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</si>
  <si>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</si>
  <si>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</si>
  <si>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</si>
  <si>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</si>
  <si>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</si>
  <si>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</si>
  <si>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</si>
  <si>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</si>
  <si>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</si>
  <si>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</si>
  <si>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</si>
  <si>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</si>
  <si>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</si>
  <si>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</si>
  <si>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1.1.2.2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</si>
  <si>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</si>
  <si>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</si>
  <si>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</si>
  <si>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</si>
  <si>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</si>
  <si>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</si>
  <si>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</si>
  <si>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</si>
  <si>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</si>
  <si>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</si>
  <si>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</si>
  <si>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</si>
  <si>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</si>
  <si>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</si>
  <si>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</si>
  <si>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</si>
  <si>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</si>
  <si>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1.2.3.4</t>
  </si>
  <si>
    <t>1.2.3.5</t>
  </si>
  <si>
    <t>1.2.3.6</t>
  </si>
  <si>
    <t>1.2.3.7</t>
  </si>
  <si>
    <t>1.2.3.8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</si>
  <si>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</si>
  <si>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</si>
  <si>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</si>
  <si>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</si>
  <si>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</si>
  <si>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</si>
  <si>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</si>
  <si>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</si>
  <si>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</si>
  <si>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</si>
  <si>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</si>
  <si>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</si>
  <si>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</si>
  <si>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</si>
  <si>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</si>
  <si>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</si>
  <si>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</si>
  <si>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</si>
  <si>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нд</t>
  </si>
  <si>
    <t>Г</t>
  </si>
  <si>
    <t>1.1.3.3</t>
  </si>
  <si>
    <t>1.1.3.4</t>
  </si>
  <si>
    <t>1.1.3.5</t>
  </si>
  <si>
    <t>полное наименование субъекта электроэнергетики</t>
  </si>
  <si>
    <t>Идентификатор инвестиционного проекта</t>
  </si>
  <si>
    <t>МВ×А</t>
  </si>
  <si>
    <t>Мвар</t>
  </si>
  <si>
    <t>км ЛЭП</t>
  </si>
  <si>
    <t>МВт</t>
  </si>
  <si>
    <t>6.1.1</t>
  </si>
  <si>
    <t>6.1.2</t>
  </si>
  <si>
    <t>6.1.3</t>
  </si>
  <si>
    <t>6.1.4</t>
  </si>
  <si>
    <t>6.1.5</t>
  </si>
  <si>
    <t>6.2.1</t>
  </si>
  <si>
    <t>6.2.2</t>
  </si>
  <si>
    <t>6.2.3</t>
  </si>
  <si>
    <t>6.2.4</t>
  </si>
  <si>
    <t>6.2.5</t>
  </si>
  <si>
    <t>7.1.1</t>
  </si>
  <si>
    <t>7.1.2</t>
  </si>
  <si>
    <t>7.1.3</t>
  </si>
  <si>
    <t>7.1.4</t>
  </si>
  <si>
    <t>7.1.5</t>
  </si>
  <si>
    <t>5.1.1</t>
  </si>
  <si>
    <t>5.1.2</t>
  </si>
  <si>
    <t>5.1.3</t>
  </si>
  <si>
    <t>5.1.4</t>
  </si>
  <si>
    <t>5.1.5</t>
  </si>
  <si>
    <t>6.3.1</t>
  </si>
  <si>
    <t>6.3.2</t>
  </si>
  <si>
    <t>6.3.3</t>
  </si>
  <si>
    <t>6.3.4</t>
  </si>
  <si>
    <t>6.3.5</t>
  </si>
  <si>
    <t>6.4.1</t>
  </si>
  <si>
    <t>6.4.2</t>
  </si>
  <si>
    <t>6.4.3</t>
  </si>
  <si>
    <t>6.4.4</t>
  </si>
  <si>
    <t>6.4.5</t>
  </si>
  <si>
    <t>6.5.1</t>
  </si>
  <si>
    <t>6.5.2</t>
  </si>
  <si>
    <t>6.5.3</t>
  </si>
  <si>
    <t>6.5.4</t>
  </si>
  <si>
    <t>6.5.5</t>
  </si>
  <si>
    <t>Приложение  № 8</t>
  </si>
  <si>
    <t>Форма 8. Краткое описание инвестиционной программы. Вывод объектов инвестиционной деятельности (мощностей) из эксплуатации</t>
  </si>
  <si>
    <t>Наименование объекта, выводимого из эксплуатации</t>
  </si>
  <si>
    <t>Вывод объектов инвестиционной деятельности (мощностей) из эксплуатации</t>
  </si>
  <si>
    <t>Другое</t>
  </si>
  <si>
    <t>ячейки КРУ-10кВ с маслянными выключателями, с РЗА на базе электромеханики, ТСН-2</t>
  </si>
  <si>
    <t>КЛ-15 ТП-2-ТП-5</t>
  </si>
  <si>
    <t>отдельные ячейки 15кВ с  маслянными выключателями SCI-20, отдельные ячейки с воздушными выключателями нагрузки, Т-3,Т-2</t>
  </si>
  <si>
    <t>Инвестиционная программа АО "Западная энергетическая компания"</t>
  </si>
  <si>
    <t>J 19-02</t>
  </si>
  <si>
    <t>J 19-16</t>
  </si>
  <si>
    <t>J 19-09</t>
  </si>
  <si>
    <t>J 19-05</t>
  </si>
  <si>
    <t>J 19-17</t>
  </si>
  <si>
    <t>1.4.</t>
  </si>
  <si>
    <t>1.2.4.2</t>
  </si>
  <si>
    <t>Модернизация , техническое перевооружение прочих объектов основных средств , всего, в том числе</t>
  </si>
  <si>
    <t>L 21-04</t>
  </si>
  <si>
    <t>M 22-01</t>
  </si>
  <si>
    <t>M 22-06</t>
  </si>
  <si>
    <t>M 22-07</t>
  </si>
  <si>
    <t>M 22-08</t>
  </si>
  <si>
    <t>Год раскрытия информации: 2024 год</t>
  </si>
  <si>
    <t>O 24-18</t>
  </si>
  <si>
    <t>O 24-23</t>
  </si>
  <si>
    <t>O 24-24</t>
  </si>
  <si>
    <t>O 24-25</t>
  </si>
  <si>
    <t>O 24-26</t>
  </si>
  <si>
    <t>O 24-27</t>
  </si>
  <si>
    <t xml:space="preserve">Реконструкция КЛ 10 кВ от ТП-994 до ТП-996 1 сек.с заменой  кабеля на кабель большего сечения, протяженностью 0,180 км </t>
  </si>
  <si>
    <t>O 24-14</t>
  </si>
  <si>
    <t xml:space="preserve">Реконструкция КЛ 10 кВ от ТП-994 до ТП-996 2 сек.с заменой  кабеля на кабель большего сечения, протяженностью 0,180 км </t>
  </si>
  <si>
    <t>O 24-15</t>
  </si>
  <si>
    <t xml:space="preserve">Реконструкция КЛ 10 кВ от ТП-996 до ТП-997 1 сек.с заменой  кабеля на кабель большего сечения, протяженностью 0,240 км </t>
  </si>
  <si>
    <t>O 24-16</t>
  </si>
  <si>
    <t xml:space="preserve">Реконструкция КЛ 10 кВ от ТП-996 до ТП-997 2 сек.с заменой  кабеля на кабель большего сечения, протяженностью 0,240 км </t>
  </si>
  <si>
    <t>O 24-17</t>
  </si>
  <si>
    <t>O 24-29</t>
  </si>
  <si>
    <t>O 24-31</t>
  </si>
  <si>
    <t>O 24-32</t>
  </si>
  <si>
    <t>O 24-33</t>
  </si>
  <si>
    <t>O 24-30</t>
  </si>
  <si>
    <t>O 24-28</t>
  </si>
  <si>
    <t>O 24-34</t>
  </si>
  <si>
    <t>O 24-35</t>
  </si>
  <si>
    <t xml:space="preserve">  Наименование инвестиционного проекта (группы инвестиционных проектов)</t>
  </si>
  <si>
    <t>Модернизация устройств релейных защит и автоматики (РЗА) ПС 110 кВ "Ижевская"</t>
  </si>
  <si>
    <t>O 24-01</t>
  </si>
  <si>
    <t>Модернизация устройств релейных защит и автоматики (РЗА) ПС 110  кВ "Пионерская"</t>
  </si>
  <si>
    <t>O 24-02</t>
  </si>
  <si>
    <t>O 24-03</t>
  </si>
  <si>
    <t>O 24-04</t>
  </si>
  <si>
    <t>O 24-05</t>
  </si>
  <si>
    <t>O 24-06</t>
  </si>
  <si>
    <t>O 24-07</t>
  </si>
  <si>
    <t>O 24-08</t>
  </si>
  <si>
    <t>O 24-09</t>
  </si>
  <si>
    <t>O 24-10</t>
  </si>
  <si>
    <t>O 24-11</t>
  </si>
  <si>
    <t>O 24-12</t>
  </si>
  <si>
    <t>O 24-13</t>
  </si>
  <si>
    <t xml:space="preserve">Вывод объектов инвестиционной деятельности (мощностей) из эксплуатации в 2024 году </t>
  </si>
  <si>
    <t>2025 Год</t>
  </si>
  <si>
    <t xml:space="preserve"> устройств релейных защит и автоматики (РЗА)</t>
  </si>
  <si>
    <t>КЛ 10 кВ от ТП-994 до ТП-996 2 сек</t>
  </si>
  <si>
    <t xml:space="preserve"> КЛ 10 кВ от ТП-994 до ТП-996 1 сек</t>
  </si>
  <si>
    <t>КЛ 10 кВ от ТП-996 до ТП-997 1 сек.</t>
  </si>
  <si>
    <t>КЛ 10 кВ от ТП-996 до ТП-997 2 сек</t>
  </si>
  <si>
    <t>ВЛ 15-298 от ПС 110кВ О-35 "Космодемьянская" до ТП 2500/15/6/0,4</t>
  </si>
  <si>
    <t xml:space="preserve">2027 год </t>
  </si>
  <si>
    <t xml:space="preserve">2026 год </t>
  </si>
  <si>
    <t xml:space="preserve">2028 год </t>
  </si>
  <si>
    <t>2029год</t>
  </si>
  <si>
    <t>СП-2 15 кВ</t>
  </si>
  <si>
    <t>Утвержденные плановые значения показателей приведены в соответствии с приказом СГРЦТ Калининградской области №47-02э/23 от 24.08.2023</t>
  </si>
  <si>
    <t>Строительство подстанции 110/10 кВ  "Ялтинская" в г. Калининграде с установкой двух трансформаторов 110/10 кВ мощностью  32 МВА  и РУ 10 кВ, с заходами двухцепной ВЛ 110 кВ протяженностью по трассе 50 м , строительством двух КЛ 10 кВ протяженностью по трассе 0,5 км каждая</t>
  </si>
  <si>
    <t>Строительство ВЛ 15 кВ от  РП-В-46 до ТП-5 протяженностью по трассе 2 км п. Северный, Багратионовского р-на</t>
  </si>
  <si>
    <t>Строительство второй очереди ПС 110 кВ Прибрежная с установкой второго трансформатора мощностью 10 МВА г. Калининград, пос. Прибрежный</t>
  </si>
  <si>
    <t>Реконструкция ТП 15/6/0,4кВ  ТП-5 с заменой ячеек КРУ 15кВ с  маслянными выключателями SCI-20 ячейки  на КРУ-15кВ с вакуумными выключателями 9 шт., заменой ячеек КРУ 6 кВ с воздушными выключателями нагрузки на КРУ  с элегазовыми выключателями нагрузки;  с установкой 2-го трансформатора 15 кВ мощностью 0,8 МВА,с приростом мощности на 0,8 МВА; заменой трансформатора 6 кВ мощностью 0,18 МВА  на 0,25 МВА, с приростом мощности 0,07 МВА, в п.Северный, Багратионовского р-на</t>
  </si>
  <si>
    <t>Реконструкция ТП 10/6кВ  ТП-1 с заменой ячейки КРУ-10 кВ с маслянными выключателями, с РЗА на базе электромеханики КРУ-10 кВ  с вакуумными выключателями, с РЗА и ПА на микропроцессорной базе 24 шт., с заменой трансформатора собственных нужд ТСН-2, мощностью 100 кВА, Калининград, ул. Ялтинская 66</t>
  </si>
  <si>
    <t>Реконструкция ПС 110 "Университетская" с заменой оборудования ОРУ 110 кВ на коммутационные элегазовые  модули 110 кВ , строительством ограждения ПС, маслосборников, маслоприемников, здания ОПУ, заменой  контрольных  и силовых кабелей, устройств защиты и автоматики (РЗА)</t>
  </si>
  <si>
    <t xml:space="preserve">Модернизация системы видеонаблюдения с монтажом 26 видеокамер на ПС "Луговая" АО "Западная энергетическая компания" </t>
  </si>
  <si>
    <t>Реконструкция  распределительного пункта 10 кВ РП 37 с монтажом 9 элегазовых выключателей нагрузки 10 кВ, шкафов НКУ-0,4 с автоматическими выключателями и АВР,по адресу г. Калининград, ул. Ю. Маточкина, д. 12 а</t>
  </si>
  <si>
    <t xml:space="preserve">Реконструкция трансформаторной подстанции 10/0,4 кВ ТП-997 с монтажом  8 ячеек КСО с элегазовыми выключателями нагрузки; шкафов КСО-0,4 с автоматическими выключателями и АВР по адресу: г Калининград, бульвар Ф. Лефорта </t>
  </si>
  <si>
    <t xml:space="preserve">Реконструкция трансформаторной подстанции 10/0,4 кВ ТП-996 с монтажом 8 ячеек с элегазовыми выключателями нагрузки 10 кВ, шкафов НКУ-0,4 с автоматическими выключателями и АВР по адресу: г Калининград, бульвар Ф. Лефорта,18 А </t>
  </si>
  <si>
    <t>Реконструкция трансформаторной подстанции 10/0,4 кВ ТП-994 с монтажем 8 ячеек с элегазовыми выключателями нагрузки 10 кВ, шкафов НКУ-0,4 с автоматическими выключателями и АВР по адресу: г Калининград, бульвар Ф. Лефорта, 22А кВ</t>
  </si>
  <si>
    <t>Реконструкция трансформаторной подстанции 10/0,4 кВ ТП-987 с монтажом 8 ячеек с элегазовыми выключателями нагрузки 10 кВ, шкафов НКУ-0,4 с автоматическими выключателями и АВР по адресу: г Калининград, бульвар Ф. Лефорта, 1</t>
  </si>
  <si>
    <t xml:space="preserve">Реконструкция трансформаторной подстанции 10/0,4 кВ ТП-990 с монтажом 8 ячеек с элегазовыми выключателями нагрузки 10 кВ, шкафов НКУ-0,4 с автоматическими выключателями и АВР по адресу: Калининград, ул. Генерала Челнокова </t>
  </si>
  <si>
    <t>Реконструкция трансформаторной подстанции 10/0,4 кВ ТП-991 с монтажом 8 ячеек с элегазовыми выключателями нагрузки 10 кВ, шкафов НКУ-0,4 с автоматическими выключателями и АВР по адресу: г. Калининград, ул. В. Фермора, 2</t>
  </si>
  <si>
    <t xml:space="preserve">Реконструкция трансформаторной подстанции 10/0,4 кВ ТП-992 с монтажом 8 ячеек с элегазовыми выключателями нагрузки 10 кВ, шкафов НКУ-0,4 с автоматическими выключателями и АВР по адресу: по адресу: г. Калининград, ул. Ю. Маточкина, д. 16 а. ЗУ 39:15:130712:112 </t>
  </si>
  <si>
    <t>Реконструкция трансформаторной подстанции 10/0,4 кВ ТП-193 с монтажом 8 ячеек с элегазовыми выключателями нагрузки 10 кВ, шкафов НКУ-0,4 с автоматическими выключателями и АВР по адресу: г. Калининград, ул Колхозная, дом 12а. ЗУ 39:15:130910:104</t>
  </si>
  <si>
    <t xml:space="preserve">Реконструкция трансформаторной подстанции 10/0,4 кВ РП -10 (Северный промузел) с монтажом 23 ячеек с элегазовыми выключателями нагрузки 10 кВ, шкафов НКУ-0,4 с автоматическими выключателями и АВР </t>
  </si>
  <si>
    <t xml:space="preserve">Реконструкция трансформаторной подстанции 15/0,4 кВ ТП-3 с монтажом 8 ячеек с элегазовыми выключателями 15 кВ, шкафов НКУ-0,4 с автоматическими выключателями и АВР по адресу: г. Калининград, ул Заводская, д 11. </t>
  </si>
  <si>
    <t xml:space="preserve">Реконструкция трансформаторной подстанции 15/0,4 кВ ТП-1 с монтажом 8 ячеек с элегазовыми выключателями 15 кВ, шкафов НКУ-0,4 с автоматическими выключателями и АВР по адресу: г. Калининград, ул Заводская, д 11. </t>
  </si>
  <si>
    <t xml:space="preserve">Реконструкция трансформаторной подстанции 15/0,4 кВ ТП-7 с монтажом 5 ячеек с элегазовыми выключателями  15 кВ, шкафов НКУ-0,4 с автоматическими выключателями и АВР по адресу: Реконструкция трансформаторной подстанции 15/0,4 кВ (ТП-7) по адресу: г. Калининград, ул Заводская, д 28А. </t>
  </si>
  <si>
    <t xml:space="preserve">Реконструкция трансформаторной подстанции 15/0,4 кВ ТП-8 с монтажом 5 ячеек с элегазовыми выключателями  15 кВ, шкафов НКУ-0,4 с автоматическими выключателями и АВР по адресу: г. Калининград, ул Заводская, д 31А. </t>
  </si>
  <si>
    <t>O 24-36</t>
  </si>
  <si>
    <t>Реконструкция трансформаторной подстанции 15/0,4 кВ ТП-9 с монтажом 6 ячеек с элегазовыми выключателями  15 кВ, шкафов НКУ-0,4 с автоматическими выключателями и АВР по адресу: г. Калининград, ул Заводская, д 27Г.</t>
  </si>
  <si>
    <t>Реконструкция КЛ-15кВ от ТП-2 пос. Южный до ТП-5 пос. Северный, Багратионовского р-на,  протяженностью 1,920 км</t>
  </si>
  <si>
    <t>Реконструкция ВЛ 15 кВ № 15-298 от ПС 110 кВ О-35 "Космодемьянская" до ТП 2500/15/6/0,4 протяженностью 12 832 м</t>
  </si>
  <si>
    <t>Создание интеллектуальной системы учета электрической энергии с установкой приборов учета электрической энергии в количестве 250 шт. с  интеграцией в автоматизированную систему учета электроэнергии по технологии передачи данных стандарта GSM</t>
  </si>
  <si>
    <t>Покупка программных модулей автоматизированной системы управления энергосбытовой деятельностью (АСУ ЭД) для расчетов с потребителями (биллинг) с интерфейсом, состоящий из 20 модулей и блока управления бизнес-процессами, на программной платформы Oracle Database 12c.</t>
  </si>
  <si>
    <t>Модернизация системы сбора и передачи информации  СОТИАССО на объектах АО "Западная энергетическая компания" ПС "Университетская":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</si>
  <si>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Создание единого диспетчерского пункта, модернизация ТП, РП в количестве 50 шт.  с установкой устройств телемеханики</t>
  </si>
  <si>
    <t>Строительство нового РП на 7 выключателей  15 кВ с РЗА и ПА на микропроцессорной базе (замена СП-2 15 кВ) в г. Пионерский Калининградской области</t>
  </si>
  <si>
    <t>Покупка программно-технического измерительного комплекса  "Ретом-61"  в составе:  устройство РЕТОМ-61, программное обеспечение– 1 шт., ноутбук 15,6"Intel Core I5, OЗУ 8 Гб -1 шт.</t>
  </si>
  <si>
    <t>Покупка автомобиля бортового с краном манипулятором на базе КАМАЗ 43118</t>
  </si>
  <si>
    <t>Покупка автокрана на базе КАМАЗ 43118</t>
  </si>
  <si>
    <t>Покупка 2-х бригадных автомобилей для ОВБ, 1 легкового автомобиля для нужд управления</t>
  </si>
  <si>
    <t>Покупка объектов основных средств электросетевого хозяйства</t>
  </si>
  <si>
    <t>шести  трансформаторов тока 0,4 кВ,  двух приборов учета электроэнергиии</t>
  </si>
  <si>
    <t>Реконструкция трансформаторной подстанции 15/0,4 кВ ТП-12  с заменой шести  трансформаторов тока 0,4 кВ,  двух приборов учета электроэнергии . в г. Пионерский, ул. Октябрьская, Калининградская область</t>
  </si>
  <si>
    <t>Покупка комплекта программного обеспечения ПО "Пирамида 2.0  в составе : Неисключительное право наПО "Пирамида 2.0 Сервер" С-Б,  на ПО "Пирамида 2.0 Расширение ТУ электроэнергии РЛ-1/5000, на ПО "Пирамида 2.0 АРМ Администратора РЛ-22,  ПО "Пирамида 2.0 АРМ Пользователя РЛ-3/4, на ПО "Пирамида 2.0 Мобильный АРМ"РЛ-6/1,  на ПО "Пирамида 2.0 Портал Потребителей" РЛ-5/5000,  на ПО "Пирамида 2.0 Аналитика РИ-2, на ПО "Пирамида 2.0 Отчеты Excel РИ-4,  на ПО "Пирамида 2.0 Субъект ОРЭ" РИ-5,  на ПО "Пирамида 2.0 Субъект РРЭ" РИ-6,  на ПО "Пирамида 2.0 Межсистемное взаимодействие"РИ-7,  на ПО "Пирамида 2.0 Предбиллинг" РИ-11.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</si>
</sst>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.00[$€-1]_-;\-* #,##0.00[$€-1]_-;_-* &quot;-&quot;??[$€-1]_-"/>
    <numFmt numFmtId="167" formatCode="#,##0.00_ ;\-#,##0.00\ "/>
    <numFmt numFmtId="168" formatCode="#,##0_ ;\-#,##0\ 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8">
    <xf numFmtId="0" fontId="0" fillId="0" borderId="0"/>
    <xf numFmtId="0" fontId="1" fillId="0" borderId="0"/>
    <xf numFmtId="0" fontId="2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" fillId="0" borderId="0"/>
    <xf numFmtId="166" fontId="1" fillId="2" borderId="1" applyNumberFormat="0" applyFont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4" fillId="0" borderId="0"/>
    <xf numFmtId="9" fontId="1" fillId="0" borderId="0" applyFont="0" applyFill="0" applyBorder="0" applyAlignment="0" applyProtection="0"/>
    <xf numFmtId="38" fontId="5" fillId="0" borderId="0">
      <alignment vertical="top"/>
    </xf>
    <xf numFmtId="0" fontId="3" fillId="0" borderId="0"/>
    <xf numFmtId="0" fontId="3" fillId="0" borderId="0"/>
    <xf numFmtId="0" fontId="2" fillId="0" borderId="0"/>
    <xf numFmtId="0" fontId="6" fillId="0" borderId="0"/>
    <xf numFmtId="0" fontId="7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164" fontId="3" fillId="0" borderId="0" applyFont="0" applyFill="0" applyBorder="0" applyAlignment="0" applyProtection="0"/>
    <xf numFmtId="0" fontId="6" fillId="0" borderId="0"/>
    <xf numFmtId="0" fontId="2" fillId="0" borderId="0"/>
    <xf numFmtId="0" fontId="2" fillId="0" borderId="0"/>
    <xf numFmtId="0" fontId="2" fillId="0" borderId="0"/>
  </cellStyleXfs>
  <cellXfs count="63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15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vertical="center" wrapText="1"/>
    </xf>
    <xf numFmtId="0" fontId="8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3" xfId="15" applyFont="1" applyBorder="1" applyAlignment="1">
      <alignment horizontal="center" vertical="center"/>
    </xf>
    <xf numFmtId="49" fontId="2" fillId="0" borderId="3" xfId="15" applyNumberFormat="1" applyFont="1" applyBorder="1" applyAlignment="1">
      <alignment horizontal="center" vertical="center"/>
    </xf>
    <xf numFmtId="0" fontId="8" fillId="0" borderId="12" xfId="27" applyFont="1" applyBorder="1" applyAlignment="1">
      <alignment horizontal="center" vertical="center" wrapText="1"/>
    </xf>
    <xf numFmtId="0" fontId="8" fillId="0" borderId="12" xfId="0" applyFont="1" applyBorder="1" applyAlignment="1">
      <alignment vertical="center" wrapText="1" shrinkToFit="1"/>
    </xf>
    <xf numFmtId="4" fontId="2" fillId="0" borderId="12" xfId="0" applyNumberFormat="1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167" fontId="8" fillId="0" borderId="8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167" fontId="2" fillId="0" borderId="4" xfId="0" applyNumberFormat="1" applyFont="1" applyBorder="1" applyAlignment="1">
      <alignment horizontal="center" vertical="center" wrapText="1"/>
    </xf>
    <xf numFmtId="167" fontId="2" fillId="0" borderId="3" xfId="0" applyNumberFormat="1" applyFont="1" applyBorder="1" applyAlignment="1">
      <alignment horizontal="center" vertical="center" wrapText="1"/>
    </xf>
    <xf numFmtId="167" fontId="8" fillId="0" borderId="4" xfId="0" applyNumberFormat="1" applyFont="1" applyBorder="1" applyAlignment="1">
      <alignment horizontal="center" vertical="center" wrapText="1"/>
    </xf>
    <xf numFmtId="0" fontId="8" fillId="0" borderId="13" xfId="0" applyFont="1" applyBorder="1" applyAlignment="1">
      <alignment vertical="center" wrapText="1" shrinkToFit="1"/>
    </xf>
    <xf numFmtId="0" fontId="2" fillId="0" borderId="13" xfId="0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0" fontId="8" fillId="0" borderId="11" xfId="0" applyFont="1" applyBorder="1" applyAlignment="1">
      <alignment vertical="center" wrapText="1" shrinkToFi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/>
    </xf>
    <xf numFmtId="0" fontId="8" fillId="0" borderId="12" xfId="27" applyFont="1" applyBorder="1" applyAlignment="1">
      <alignment horizontal="left" vertical="center" wrapText="1"/>
    </xf>
    <xf numFmtId="4" fontId="2" fillId="0" borderId="7" xfId="0" applyNumberFormat="1" applyFont="1" applyBorder="1" applyAlignment="1">
      <alignment horizontal="center" vertical="center"/>
    </xf>
    <xf numFmtId="4" fontId="2" fillId="0" borderId="7" xfId="0" applyNumberFormat="1" applyFont="1" applyBorder="1" applyAlignment="1">
      <alignment horizontal="center" vertical="center" wrapText="1"/>
    </xf>
    <xf numFmtId="4" fontId="2" fillId="0" borderId="7" xfId="16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 shrinkToFit="1"/>
    </xf>
    <xf numFmtId="4" fontId="2" fillId="0" borderId="9" xfId="0" applyNumberFormat="1" applyFont="1" applyBorder="1" applyAlignment="1">
      <alignment horizontal="center" vertical="center"/>
    </xf>
    <xf numFmtId="4" fontId="2" fillId="0" borderId="3" xfId="16" applyNumberFormat="1" applyFont="1" applyBorder="1" applyAlignment="1">
      <alignment horizontal="center" vertical="center"/>
    </xf>
    <xf numFmtId="168" fontId="2" fillId="0" borderId="9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 shrinkToFit="1"/>
    </xf>
    <xf numFmtId="167" fontId="8" fillId="0" borderId="12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/>
    </xf>
    <xf numFmtId="2" fontId="2" fillId="0" borderId="9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/>
    </xf>
    <xf numFmtId="4" fontId="2" fillId="0" borderId="9" xfId="0" applyNumberFormat="1" applyFont="1" applyBorder="1" applyAlignment="1">
      <alignment horizontal="center"/>
    </xf>
    <xf numFmtId="0" fontId="2" fillId="0" borderId="0" xfId="0" applyFont="1"/>
    <xf numFmtId="4" fontId="2" fillId="0" borderId="9" xfId="0" applyNumberFormat="1" applyFont="1" applyBorder="1"/>
    <xf numFmtId="167" fontId="2" fillId="0" borderId="9" xfId="0" applyNumberFormat="1" applyFont="1" applyBorder="1" applyAlignment="1">
      <alignment horizontal="center" vertical="center" wrapText="1"/>
    </xf>
    <xf numFmtId="1" fontId="2" fillId="0" borderId="0" xfId="0" applyNumberFormat="1" applyFont="1" applyAlignment="1">
      <alignment wrapText="1"/>
    </xf>
    <xf numFmtId="0" fontId="2" fillId="0" borderId="0" xfId="2" applyAlignment="1">
      <alignment horizontal="right" vertical="center"/>
    </xf>
    <xf numFmtId="0" fontId="2" fillId="0" borderId="0" xfId="2" applyAlignment="1">
      <alignment horizontal="center" vertical="center"/>
    </xf>
    <xf numFmtId="0" fontId="8" fillId="0" borderId="13" xfId="27" applyFont="1" applyBorder="1" applyAlignment="1">
      <alignment horizontal="left" vertical="center" wrapText="1"/>
    </xf>
    <xf numFmtId="0" fontId="8" fillId="0" borderId="13" xfId="27" applyFont="1" applyBorder="1" applyAlignment="1">
      <alignment horizontal="center" vertical="center" wrapText="1"/>
    </xf>
    <xf numFmtId="0" fontId="2" fillId="0" borderId="9" xfId="15" applyFont="1" applyBorder="1" applyAlignment="1">
      <alignment horizontal="center" vertical="center"/>
    </xf>
    <xf numFmtId="0" fontId="2" fillId="0" borderId="0" xfId="22" applyAlignment="1">
      <alignment horizontal="center" vertical="center"/>
    </xf>
    <xf numFmtId="0" fontId="2" fillId="0" borderId="9" xfId="15" applyFont="1" applyBorder="1" applyAlignment="1">
      <alignment horizontal="center" vertical="center" wrapText="1"/>
    </xf>
    <xf numFmtId="0" fontId="2" fillId="0" borderId="9" xfId="22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2" fillId="0" borderId="0" xfId="13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16" applyFont="1" applyAlignment="1">
      <alignment horizontal="center" vertical="center"/>
    </xf>
  </cellXfs>
  <cellStyles count="28">
    <cellStyle name="Normal_прил 1.1" xfId="9" xr:uid="{00000000-0005-0000-0000-000000000000}"/>
    <cellStyle name="Денежный 2" xfId="23" xr:uid="{00000000-0005-0000-0000-000001000000}"/>
    <cellStyle name="Обычный" xfId="0" builtinId="0"/>
    <cellStyle name="Обычный 10" xfId="25" xr:uid="{00000000-0005-0000-0000-000003000000}"/>
    <cellStyle name="Обычный 105 2" xfId="20" xr:uid="{00000000-0005-0000-0000-000004000000}"/>
    <cellStyle name="Обычный 14" xfId="27" xr:uid="{F91863AC-2AEE-4659-95CF-78B209E1D593}"/>
    <cellStyle name="Обычный 19" xfId="21" xr:uid="{00000000-0005-0000-0000-000005000000}"/>
    <cellStyle name="Обычный 2" xfId="1" xr:uid="{00000000-0005-0000-0000-000006000000}"/>
    <cellStyle name="Обычный 2 2" xfId="12" xr:uid="{00000000-0005-0000-0000-000007000000}"/>
    <cellStyle name="Обычный 2 2 2 10 2" xfId="19" xr:uid="{00000000-0005-0000-0000-000008000000}"/>
    <cellStyle name="Обычный 2 26" xfId="5" xr:uid="{00000000-0005-0000-0000-000009000000}"/>
    <cellStyle name="Обычный 2 3" xfId="26" xr:uid="{00000000-0005-0000-0000-00000A000000}"/>
    <cellStyle name="Обычный 3" xfId="2" xr:uid="{00000000-0005-0000-0000-00000B000000}"/>
    <cellStyle name="Обычный 3 2" xfId="17" xr:uid="{00000000-0005-0000-0000-00000C000000}"/>
    <cellStyle name="Обычный 4" xfId="13" xr:uid="{00000000-0005-0000-0000-00000D000000}"/>
    <cellStyle name="Обычный 4 2" xfId="24" xr:uid="{00000000-0005-0000-0000-00000E000000}"/>
    <cellStyle name="Обычный 5" xfId="15" xr:uid="{00000000-0005-0000-0000-00000F000000}"/>
    <cellStyle name="Обычный 6 2 3" xfId="18" xr:uid="{00000000-0005-0000-0000-000010000000}"/>
    <cellStyle name="Обычный 7" xfId="16" xr:uid="{00000000-0005-0000-0000-000011000000}"/>
    <cellStyle name="Обычный 8" xfId="14" xr:uid="{00000000-0005-0000-0000-000012000000}"/>
    <cellStyle name="Обычный_Форматы по компаниям_last" xfId="22" xr:uid="{00000000-0005-0000-0000-000013000000}"/>
    <cellStyle name="Примечание 3 2 2 2" xfId="6" xr:uid="{00000000-0005-0000-0000-000014000000}"/>
    <cellStyle name="Процентный 2" xfId="10" xr:uid="{00000000-0005-0000-0000-000015000000}"/>
    <cellStyle name="Стиль 1" xfId="11" xr:uid="{00000000-0005-0000-0000-000016000000}"/>
    <cellStyle name="Финансовый 2" xfId="7" xr:uid="{00000000-0005-0000-0000-000017000000}"/>
    <cellStyle name="Финансовый 2 5" xfId="4" xr:uid="{00000000-0005-0000-0000-000018000000}"/>
    <cellStyle name="Финансовый 2 5 2" xfId="8" xr:uid="{00000000-0005-0000-0000-000019000000}"/>
    <cellStyle name="Финансовый 3" xfId="3" xr:uid="{00000000-0005-0000-0000-00001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F151"/>
  <sheetViews>
    <sheetView tabSelected="1" topLeftCell="A91" zoomScale="60" zoomScaleNormal="60" workbookViewId="0">
      <selection activeCell="B98" sqref="B98"/>
    </sheetView>
  </sheetViews>
  <sheetFormatPr defaultColWidth="9.140625" defaultRowHeight="15.75" x14ac:dyDescent="0.25"/>
  <cols>
    <col min="1" max="1" width="13.85546875" style="1" customWidth="1"/>
    <col min="2" max="2" width="103.28515625" style="1" customWidth="1"/>
    <col min="3" max="3" width="15.5703125" style="1" customWidth="1"/>
    <col min="4" max="4" width="26" style="2" customWidth="1"/>
    <col min="5" max="5" width="13.5703125" style="2" customWidth="1"/>
    <col min="6" max="6" width="10.7109375" style="3" customWidth="1"/>
    <col min="7" max="7" width="13.5703125" style="1" customWidth="1"/>
    <col min="8" max="38" width="10.7109375" style="1" customWidth="1"/>
    <col min="39" max="39" width="16.7109375" style="1" customWidth="1"/>
    <col min="40" max="42" width="10.7109375" style="1" customWidth="1"/>
    <col min="43" max="16384" width="9.140625" style="1"/>
  </cols>
  <sheetData>
    <row r="2" spans="1:42" x14ac:dyDescent="0.25">
      <c r="AL2" s="46" t="s">
        <v>144</v>
      </c>
      <c r="AN2" s="47"/>
    </row>
    <row r="3" spans="1:42" x14ac:dyDescent="0.25">
      <c r="AL3" s="46" t="s">
        <v>0</v>
      </c>
      <c r="AN3" s="47"/>
    </row>
    <row r="4" spans="1:42" x14ac:dyDescent="0.25">
      <c r="AL4" s="46" t="s">
        <v>36</v>
      </c>
      <c r="AN4" s="47"/>
    </row>
    <row r="5" spans="1:42" x14ac:dyDescent="0.25">
      <c r="D5" s="60" t="s">
        <v>145</v>
      </c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</row>
    <row r="6" spans="1:42" x14ac:dyDescent="0.25"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1"/>
      <c r="AJ6" s="61"/>
      <c r="AK6" s="61"/>
      <c r="AL6" s="61"/>
      <c r="AM6" s="61"/>
      <c r="AN6" s="61"/>
      <c r="AO6" s="61"/>
      <c r="AP6" s="61"/>
    </row>
    <row r="7" spans="1:42" x14ac:dyDescent="0.25">
      <c r="D7" s="62" t="s">
        <v>152</v>
      </c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2"/>
      <c r="AE7" s="62"/>
      <c r="AF7" s="62"/>
      <c r="AG7" s="62"/>
      <c r="AH7" s="62"/>
      <c r="AI7" s="62"/>
      <c r="AJ7" s="62"/>
      <c r="AK7" s="62"/>
      <c r="AL7" s="62"/>
      <c r="AM7" s="62"/>
      <c r="AN7" s="62"/>
      <c r="AO7" s="62"/>
      <c r="AP7" s="62"/>
    </row>
    <row r="8" spans="1:42" x14ac:dyDescent="0.25">
      <c r="D8" s="62" t="s">
        <v>103</v>
      </c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C8" s="62"/>
      <c r="AD8" s="62"/>
      <c r="AE8" s="62"/>
      <c r="AF8" s="62"/>
      <c r="AG8" s="62"/>
      <c r="AH8" s="62"/>
      <c r="AI8" s="62"/>
      <c r="AJ8" s="62"/>
      <c r="AK8" s="62"/>
      <c r="AL8" s="62"/>
      <c r="AM8" s="62"/>
      <c r="AN8" s="62"/>
      <c r="AO8" s="62"/>
      <c r="AP8" s="62"/>
    </row>
    <row r="9" spans="1:42" x14ac:dyDescent="0.25">
      <c r="D9" s="62" t="s">
        <v>218</v>
      </c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  <c r="Y9" s="62"/>
      <c r="Z9" s="62"/>
      <c r="AA9" s="62"/>
      <c r="AB9" s="62"/>
      <c r="AC9" s="62"/>
      <c r="AD9" s="62"/>
      <c r="AE9" s="62"/>
      <c r="AF9" s="62"/>
      <c r="AG9" s="62"/>
      <c r="AH9" s="62"/>
      <c r="AI9" s="62"/>
      <c r="AJ9" s="62"/>
      <c r="AK9" s="62"/>
      <c r="AL9" s="62"/>
      <c r="AM9" s="62"/>
      <c r="AN9" s="62"/>
      <c r="AO9" s="62"/>
      <c r="AP9" s="62"/>
    </row>
    <row r="10" spans="1:42" x14ac:dyDescent="0.25">
      <c r="D10" s="61" t="s">
        <v>166</v>
      </c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</row>
    <row r="11" spans="1:42" ht="51" customHeight="1" x14ac:dyDescent="0.25"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</row>
    <row r="12" spans="1:42" ht="15.75" customHeight="1" x14ac:dyDescent="0.25">
      <c r="A12" s="54" t="s">
        <v>37</v>
      </c>
      <c r="B12" s="57" t="s">
        <v>189</v>
      </c>
      <c r="C12" s="54" t="s">
        <v>104</v>
      </c>
      <c r="D12" s="52" t="s">
        <v>146</v>
      </c>
      <c r="E12" s="52" t="s">
        <v>205</v>
      </c>
      <c r="F12" s="52"/>
      <c r="G12" s="52"/>
      <c r="H12" s="52"/>
      <c r="I12" s="52"/>
      <c r="J12" s="53" t="s">
        <v>147</v>
      </c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  <c r="AK12" s="53"/>
      <c r="AL12" s="53"/>
      <c r="AM12" s="53"/>
    </row>
    <row r="13" spans="1:42" ht="40.5" customHeight="1" x14ac:dyDescent="0.25">
      <c r="A13" s="55"/>
      <c r="B13" s="58"/>
      <c r="C13" s="55"/>
      <c r="D13" s="52"/>
      <c r="E13" s="52"/>
      <c r="F13" s="52"/>
      <c r="G13" s="52"/>
      <c r="H13" s="52"/>
      <c r="I13" s="52"/>
      <c r="J13" s="50" t="s">
        <v>206</v>
      </c>
      <c r="K13" s="50"/>
      <c r="L13" s="50"/>
      <c r="M13" s="50"/>
      <c r="N13" s="50"/>
      <c r="O13" s="50" t="s">
        <v>214</v>
      </c>
      <c r="P13" s="50"/>
      <c r="Q13" s="50"/>
      <c r="R13" s="50"/>
      <c r="S13" s="50"/>
      <c r="T13" s="50" t="s">
        <v>213</v>
      </c>
      <c r="U13" s="50"/>
      <c r="V13" s="50"/>
      <c r="W13" s="50"/>
      <c r="X13" s="50"/>
      <c r="Y13" s="50" t="s">
        <v>215</v>
      </c>
      <c r="Z13" s="50"/>
      <c r="AA13" s="50"/>
      <c r="AB13" s="50"/>
      <c r="AC13" s="50"/>
      <c r="AD13" s="50" t="s">
        <v>216</v>
      </c>
      <c r="AE13" s="50"/>
      <c r="AF13" s="50"/>
      <c r="AG13" s="50"/>
      <c r="AH13" s="50"/>
      <c r="AI13" s="52" t="s">
        <v>13</v>
      </c>
      <c r="AJ13" s="52"/>
      <c r="AK13" s="52"/>
      <c r="AL13" s="52"/>
      <c r="AM13" s="52"/>
    </row>
    <row r="14" spans="1:42" ht="36.75" customHeight="1" x14ac:dyDescent="0.25">
      <c r="A14" s="55"/>
      <c r="B14" s="58"/>
      <c r="C14" s="55"/>
      <c r="D14" s="52"/>
      <c r="E14" s="50" t="s">
        <v>38</v>
      </c>
      <c r="F14" s="50"/>
      <c r="G14" s="50"/>
      <c r="H14" s="50"/>
      <c r="I14" s="50"/>
      <c r="J14" s="50" t="s">
        <v>38</v>
      </c>
      <c r="K14" s="50"/>
      <c r="L14" s="50"/>
      <c r="M14" s="50"/>
      <c r="N14" s="50"/>
      <c r="O14" s="50" t="s">
        <v>38</v>
      </c>
      <c r="P14" s="50"/>
      <c r="Q14" s="50"/>
      <c r="R14" s="50"/>
      <c r="S14" s="50"/>
      <c r="T14" s="50" t="s">
        <v>38</v>
      </c>
      <c r="U14" s="50"/>
      <c r="V14" s="50"/>
      <c r="W14" s="50"/>
      <c r="X14" s="50"/>
      <c r="Y14" s="50" t="s">
        <v>38</v>
      </c>
      <c r="Z14" s="50"/>
      <c r="AA14" s="50"/>
      <c r="AB14" s="50"/>
      <c r="AC14" s="50"/>
      <c r="AD14" s="50" t="s">
        <v>38</v>
      </c>
      <c r="AE14" s="50"/>
      <c r="AF14" s="50"/>
      <c r="AG14" s="50"/>
      <c r="AH14" s="50"/>
      <c r="AI14" s="50" t="s">
        <v>38</v>
      </c>
      <c r="AJ14" s="50"/>
      <c r="AK14" s="50"/>
      <c r="AL14" s="50"/>
      <c r="AM14" s="50"/>
    </row>
    <row r="15" spans="1:42" ht="57.75" customHeight="1" x14ac:dyDescent="0.25">
      <c r="A15" s="56"/>
      <c r="B15" s="59"/>
      <c r="C15" s="56"/>
      <c r="D15" s="52"/>
      <c r="E15" s="5" t="s">
        <v>105</v>
      </c>
      <c r="F15" s="5" t="s">
        <v>106</v>
      </c>
      <c r="G15" s="5" t="s">
        <v>107</v>
      </c>
      <c r="H15" s="5" t="s">
        <v>108</v>
      </c>
      <c r="I15" s="5" t="s">
        <v>148</v>
      </c>
      <c r="J15" s="5" t="s">
        <v>105</v>
      </c>
      <c r="K15" s="5" t="s">
        <v>106</v>
      </c>
      <c r="L15" s="5" t="s">
        <v>107</v>
      </c>
      <c r="M15" s="5" t="s">
        <v>108</v>
      </c>
      <c r="N15" s="5" t="s">
        <v>148</v>
      </c>
      <c r="O15" s="5" t="s">
        <v>105</v>
      </c>
      <c r="P15" s="5" t="s">
        <v>106</v>
      </c>
      <c r="Q15" s="5" t="s">
        <v>107</v>
      </c>
      <c r="R15" s="5" t="s">
        <v>108</v>
      </c>
      <c r="S15" s="5" t="s">
        <v>148</v>
      </c>
      <c r="T15" s="5" t="s">
        <v>105</v>
      </c>
      <c r="U15" s="5" t="s">
        <v>106</v>
      </c>
      <c r="V15" s="5" t="s">
        <v>107</v>
      </c>
      <c r="W15" s="5" t="s">
        <v>108</v>
      </c>
      <c r="X15" s="5" t="s">
        <v>148</v>
      </c>
      <c r="Y15" s="5" t="s">
        <v>105</v>
      </c>
      <c r="Z15" s="5" t="s">
        <v>106</v>
      </c>
      <c r="AA15" s="5" t="s">
        <v>107</v>
      </c>
      <c r="AB15" s="5" t="s">
        <v>108</v>
      </c>
      <c r="AC15" s="5" t="s">
        <v>148</v>
      </c>
      <c r="AD15" s="5" t="s">
        <v>105</v>
      </c>
      <c r="AE15" s="5" t="s">
        <v>106</v>
      </c>
      <c r="AF15" s="5" t="s">
        <v>107</v>
      </c>
      <c r="AG15" s="5" t="s">
        <v>108</v>
      </c>
      <c r="AH15" s="5" t="s">
        <v>148</v>
      </c>
      <c r="AI15" s="5" t="s">
        <v>105</v>
      </c>
      <c r="AJ15" s="5" t="s">
        <v>106</v>
      </c>
      <c r="AK15" s="5" t="s">
        <v>107</v>
      </c>
      <c r="AL15" s="5" t="s">
        <v>108</v>
      </c>
      <c r="AM15" s="5" t="s">
        <v>148</v>
      </c>
    </row>
    <row r="16" spans="1:42" ht="18.75" x14ac:dyDescent="0.25">
      <c r="A16" s="6">
        <v>1</v>
      </c>
      <c r="B16" s="7">
        <v>2</v>
      </c>
      <c r="C16" s="8">
        <v>3</v>
      </c>
      <c r="D16" s="9">
        <v>4</v>
      </c>
      <c r="E16" s="10" t="s">
        <v>124</v>
      </c>
      <c r="F16" s="10" t="s">
        <v>125</v>
      </c>
      <c r="G16" s="10" t="s">
        <v>126</v>
      </c>
      <c r="H16" s="10" t="s">
        <v>127</v>
      </c>
      <c r="I16" s="10" t="s">
        <v>128</v>
      </c>
      <c r="J16" s="10" t="s">
        <v>109</v>
      </c>
      <c r="K16" s="10" t="s">
        <v>110</v>
      </c>
      <c r="L16" s="10" t="s">
        <v>111</v>
      </c>
      <c r="M16" s="10" t="s">
        <v>112</v>
      </c>
      <c r="N16" s="10" t="s">
        <v>113</v>
      </c>
      <c r="O16" s="10" t="s">
        <v>114</v>
      </c>
      <c r="P16" s="10" t="s">
        <v>115</v>
      </c>
      <c r="Q16" s="10" t="s">
        <v>116</v>
      </c>
      <c r="R16" s="10" t="s">
        <v>117</v>
      </c>
      <c r="S16" s="10" t="s">
        <v>118</v>
      </c>
      <c r="T16" s="10" t="s">
        <v>129</v>
      </c>
      <c r="U16" s="10" t="s">
        <v>130</v>
      </c>
      <c r="V16" s="10" t="s">
        <v>131</v>
      </c>
      <c r="W16" s="10" t="s">
        <v>132</v>
      </c>
      <c r="X16" s="10" t="s">
        <v>133</v>
      </c>
      <c r="Y16" s="10" t="s">
        <v>134</v>
      </c>
      <c r="Z16" s="10" t="s">
        <v>135</v>
      </c>
      <c r="AA16" s="10" t="s">
        <v>136</v>
      </c>
      <c r="AB16" s="10" t="s">
        <v>137</v>
      </c>
      <c r="AC16" s="10" t="s">
        <v>138</v>
      </c>
      <c r="AD16" s="10" t="s">
        <v>139</v>
      </c>
      <c r="AE16" s="10" t="s">
        <v>140</v>
      </c>
      <c r="AF16" s="10" t="s">
        <v>141</v>
      </c>
      <c r="AG16" s="10" t="s">
        <v>142</v>
      </c>
      <c r="AH16" s="10" t="s">
        <v>143</v>
      </c>
      <c r="AI16" s="10" t="s">
        <v>119</v>
      </c>
      <c r="AJ16" s="10" t="s">
        <v>120</v>
      </c>
      <c r="AK16" s="10" t="s">
        <v>121</v>
      </c>
      <c r="AL16" s="10" t="s">
        <v>122</v>
      </c>
      <c r="AM16" s="10" t="s">
        <v>123</v>
      </c>
    </row>
    <row r="17" spans="1:39" ht="71.25" customHeight="1" x14ac:dyDescent="0.25">
      <c r="A17" s="11" t="s">
        <v>15</v>
      </c>
      <c r="B17" s="12" t="s">
        <v>39</v>
      </c>
      <c r="C17" s="13" t="s">
        <v>99</v>
      </c>
      <c r="D17" s="14" t="s">
        <v>98</v>
      </c>
      <c r="E17" s="15">
        <f t="shared" ref="E17:I17" si="0">SUM(E18:E23)</f>
        <v>0</v>
      </c>
      <c r="F17" s="15">
        <f t="shared" si="0"/>
        <v>0</v>
      </c>
      <c r="G17" s="15">
        <f t="shared" si="0"/>
        <v>0.28000000000000003</v>
      </c>
      <c r="H17" s="15">
        <f t="shared" si="0"/>
        <v>0</v>
      </c>
      <c r="I17" s="15">
        <f t="shared" si="0"/>
        <v>51</v>
      </c>
      <c r="J17" s="15">
        <f>SUM(J18:J23)</f>
        <v>0</v>
      </c>
      <c r="K17" s="15">
        <f t="shared" ref="K17:AH17" si="1">SUM(K18:K23)</f>
        <v>0</v>
      </c>
      <c r="L17" s="15">
        <f t="shared" si="1"/>
        <v>0.36</v>
      </c>
      <c r="M17" s="15">
        <f t="shared" si="1"/>
        <v>0</v>
      </c>
      <c r="N17" s="15">
        <f t="shared" si="1"/>
        <v>26</v>
      </c>
      <c r="O17" s="15">
        <f t="shared" si="1"/>
        <v>0</v>
      </c>
      <c r="P17" s="15">
        <f t="shared" si="1"/>
        <v>0</v>
      </c>
      <c r="Q17" s="15">
        <f t="shared" si="1"/>
        <v>13.312000000000001</v>
      </c>
      <c r="R17" s="15">
        <f t="shared" si="1"/>
        <v>0</v>
      </c>
      <c r="S17" s="15">
        <f t="shared" si="1"/>
        <v>34</v>
      </c>
      <c r="T17" s="15">
        <f t="shared" si="1"/>
        <v>0</v>
      </c>
      <c r="U17" s="15">
        <f t="shared" si="1"/>
        <v>0</v>
      </c>
      <c r="V17" s="15">
        <f t="shared" si="1"/>
        <v>0</v>
      </c>
      <c r="W17" s="15">
        <f t="shared" si="1"/>
        <v>0</v>
      </c>
      <c r="X17" s="15">
        <f t="shared" si="1"/>
        <v>46</v>
      </c>
      <c r="Y17" s="15">
        <f t="shared" si="1"/>
        <v>0</v>
      </c>
      <c r="Z17" s="15">
        <f t="shared" si="1"/>
        <v>0</v>
      </c>
      <c r="AA17" s="15">
        <f t="shared" si="1"/>
        <v>0</v>
      </c>
      <c r="AB17" s="15">
        <f t="shared" si="1"/>
        <v>0</v>
      </c>
      <c r="AC17" s="15">
        <f t="shared" si="1"/>
        <v>35</v>
      </c>
      <c r="AD17" s="15">
        <f t="shared" si="1"/>
        <v>0</v>
      </c>
      <c r="AE17" s="15">
        <f t="shared" si="1"/>
        <v>0</v>
      </c>
      <c r="AF17" s="15">
        <f t="shared" si="1"/>
        <v>0</v>
      </c>
      <c r="AG17" s="15">
        <f t="shared" si="1"/>
        <v>0</v>
      </c>
      <c r="AH17" s="15">
        <f t="shared" si="1"/>
        <v>40</v>
      </c>
      <c r="AI17" s="15">
        <f>SUM(AI18:AI23)</f>
        <v>0</v>
      </c>
      <c r="AJ17" s="15">
        <f t="shared" ref="AJ17:AM17" si="2">SUM(AJ18:AJ23)</f>
        <v>0</v>
      </c>
      <c r="AK17" s="15">
        <f t="shared" si="2"/>
        <v>13.672000000000001</v>
      </c>
      <c r="AL17" s="15">
        <f t="shared" si="2"/>
        <v>0</v>
      </c>
      <c r="AM17" s="15">
        <f t="shared" si="2"/>
        <v>175</v>
      </c>
    </row>
    <row r="18" spans="1:39" ht="39.75" customHeight="1" x14ac:dyDescent="0.25">
      <c r="A18" s="11" t="s">
        <v>40</v>
      </c>
      <c r="B18" s="12" t="s">
        <v>41</v>
      </c>
      <c r="C18" s="16" t="s">
        <v>99</v>
      </c>
      <c r="D18" s="14" t="s">
        <v>98</v>
      </c>
      <c r="E18" s="15">
        <f t="shared" ref="E18:I18" si="3">E25</f>
        <v>0</v>
      </c>
      <c r="F18" s="15">
        <f t="shared" si="3"/>
        <v>0</v>
      </c>
      <c r="G18" s="15">
        <f t="shared" si="3"/>
        <v>0</v>
      </c>
      <c r="H18" s="15">
        <f t="shared" si="3"/>
        <v>0</v>
      </c>
      <c r="I18" s="15">
        <f t="shared" si="3"/>
        <v>0</v>
      </c>
      <c r="J18" s="15">
        <f t="shared" ref="J18:AH18" si="4">J25</f>
        <v>0</v>
      </c>
      <c r="K18" s="15">
        <f t="shared" si="4"/>
        <v>0</v>
      </c>
      <c r="L18" s="15">
        <f t="shared" si="4"/>
        <v>0</v>
      </c>
      <c r="M18" s="15">
        <f t="shared" si="4"/>
        <v>0</v>
      </c>
      <c r="N18" s="15">
        <f t="shared" si="4"/>
        <v>0</v>
      </c>
      <c r="O18" s="15">
        <f t="shared" si="4"/>
        <v>0</v>
      </c>
      <c r="P18" s="15">
        <f t="shared" si="4"/>
        <v>0</v>
      </c>
      <c r="Q18" s="15">
        <f t="shared" si="4"/>
        <v>0</v>
      </c>
      <c r="R18" s="15">
        <f t="shared" si="4"/>
        <v>0</v>
      </c>
      <c r="S18" s="15">
        <f t="shared" si="4"/>
        <v>0</v>
      </c>
      <c r="T18" s="15">
        <f t="shared" si="4"/>
        <v>0</v>
      </c>
      <c r="U18" s="15">
        <f t="shared" si="4"/>
        <v>0</v>
      </c>
      <c r="V18" s="15">
        <f t="shared" si="4"/>
        <v>0</v>
      </c>
      <c r="W18" s="15">
        <f t="shared" si="4"/>
        <v>0</v>
      </c>
      <c r="X18" s="15">
        <f t="shared" si="4"/>
        <v>0</v>
      </c>
      <c r="Y18" s="15">
        <f t="shared" si="4"/>
        <v>0</v>
      </c>
      <c r="Z18" s="15">
        <f t="shared" si="4"/>
        <v>0</v>
      </c>
      <c r="AA18" s="15">
        <f t="shared" si="4"/>
        <v>0</v>
      </c>
      <c r="AB18" s="15">
        <f t="shared" si="4"/>
        <v>0</v>
      </c>
      <c r="AC18" s="15">
        <f t="shared" si="4"/>
        <v>0</v>
      </c>
      <c r="AD18" s="15">
        <f t="shared" si="4"/>
        <v>0</v>
      </c>
      <c r="AE18" s="15">
        <f t="shared" si="4"/>
        <v>0</v>
      </c>
      <c r="AF18" s="15">
        <f t="shared" si="4"/>
        <v>0</v>
      </c>
      <c r="AG18" s="15">
        <f t="shared" si="4"/>
        <v>0</v>
      </c>
      <c r="AH18" s="15">
        <f t="shared" si="4"/>
        <v>0</v>
      </c>
      <c r="AI18" s="15">
        <f t="shared" ref="AI18:AM18" si="5">AI25</f>
        <v>0</v>
      </c>
      <c r="AJ18" s="15">
        <f t="shared" si="5"/>
        <v>0</v>
      </c>
      <c r="AK18" s="15">
        <f t="shared" si="5"/>
        <v>0</v>
      </c>
      <c r="AL18" s="15">
        <f t="shared" si="5"/>
        <v>0</v>
      </c>
      <c r="AM18" s="15">
        <f t="shared" si="5"/>
        <v>0</v>
      </c>
    </row>
    <row r="19" spans="1:39" ht="42" customHeight="1" x14ac:dyDescent="0.25">
      <c r="A19" s="11" t="s">
        <v>42</v>
      </c>
      <c r="B19" s="12" t="s">
        <v>43</v>
      </c>
      <c r="C19" s="16" t="s">
        <v>99</v>
      </c>
      <c r="D19" s="14" t="s">
        <v>98</v>
      </c>
      <c r="E19" s="15">
        <f t="shared" ref="E19:I19" si="6">E53</f>
        <v>0</v>
      </c>
      <c r="F19" s="15">
        <f t="shared" si="6"/>
        <v>0</v>
      </c>
      <c r="G19" s="15">
        <f t="shared" si="6"/>
        <v>0.28000000000000003</v>
      </c>
      <c r="H19" s="15">
        <f t="shared" si="6"/>
        <v>0</v>
      </c>
      <c r="I19" s="15">
        <f t="shared" si="6"/>
        <v>51</v>
      </c>
      <c r="J19" s="15">
        <f t="shared" ref="J19:AH19" si="7">J53</f>
        <v>0</v>
      </c>
      <c r="K19" s="15">
        <f t="shared" si="7"/>
        <v>0</v>
      </c>
      <c r="L19" s="15">
        <f t="shared" si="7"/>
        <v>0.36</v>
      </c>
      <c r="M19" s="15">
        <f t="shared" si="7"/>
        <v>0</v>
      </c>
      <c r="N19" s="15">
        <f t="shared" si="7"/>
        <v>26</v>
      </c>
      <c r="O19" s="15">
        <f t="shared" si="7"/>
        <v>0</v>
      </c>
      <c r="P19" s="15">
        <f t="shared" si="7"/>
        <v>0</v>
      </c>
      <c r="Q19" s="15">
        <f t="shared" si="7"/>
        <v>13.312000000000001</v>
      </c>
      <c r="R19" s="15">
        <f t="shared" si="7"/>
        <v>0</v>
      </c>
      <c r="S19" s="15">
        <f t="shared" si="7"/>
        <v>34</v>
      </c>
      <c r="T19" s="15">
        <f t="shared" si="7"/>
        <v>0</v>
      </c>
      <c r="U19" s="15">
        <f t="shared" si="7"/>
        <v>0</v>
      </c>
      <c r="V19" s="15">
        <f t="shared" si="7"/>
        <v>0</v>
      </c>
      <c r="W19" s="15">
        <f t="shared" si="7"/>
        <v>0</v>
      </c>
      <c r="X19" s="15">
        <f t="shared" si="7"/>
        <v>39</v>
      </c>
      <c r="Y19" s="15">
        <f t="shared" si="7"/>
        <v>0</v>
      </c>
      <c r="Z19" s="15">
        <f t="shared" si="7"/>
        <v>0</v>
      </c>
      <c r="AA19" s="15">
        <f t="shared" si="7"/>
        <v>0</v>
      </c>
      <c r="AB19" s="15">
        <f t="shared" si="7"/>
        <v>0</v>
      </c>
      <c r="AC19" s="15">
        <f t="shared" si="7"/>
        <v>35</v>
      </c>
      <c r="AD19" s="15">
        <f t="shared" si="7"/>
        <v>0</v>
      </c>
      <c r="AE19" s="15">
        <f t="shared" si="7"/>
        <v>0</v>
      </c>
      <c r="AF19" s="15">
        <f t="shared" si="7"/>
        <v>0</v>
      </c>
      <c r="AG19" s="15">
        <f t="shared" si="7"/>
        <v>0</v>
      </c>
      <c r="AH19" s="15">
        <f t="shared" si="7"/>
        <v>40</v>
      </c>
      <c r="AI19" s="15">
        <f t="shared" ref="AI19:AM19" si="8">AI53</f>
        <v>0</v>
      </c>
      <c r="AJ19" s="15">
        <f t="shared" si="8"/>
        <v>0</v>
      </c>
      <c r="AK19" s="15">
        <f t="shared" si="8"/>
        <v>13.672000000000001</v>
      </c>
      <c r="AL19" s="15">
        <f t="shared" si="8"/>
        <v>0</v>
      </c>
      <c r="AM19" s="15">
        <f t="shared" si="8"/>
        <v>168</v>
      </c>
    </row>
    <row r="20" spans="1:39" ht="68.25" customHeight="1" x14ac:dyDescent="0.25">
      <c r="A20" s="11" t="s">
        <v>44</v>
      </c>
      <c r="B20" s="12" t="s">
        <v>45</v>
      </c>
      <c r="C20" s="16" t="s">
        <v>99</v>
      </c>
      <c r="D20" s="14" t="s">
        <v>98</v>
      </c>
      <c r="E20" s="15">
        <f t="shared" ref="E20:I20" si="9">E105</f>
        <v>0</v>
      </c>
      <c r="F20" s="15">
        <f t="shared" si="9"/>
        <v>0</v>
      </c>
      <c r="G20" s="15">
        <f t="shared" si="9"/>
        <v>0</v>
      </c>
      <c r="H20" s="15">
        <f t="shared" si="9"/>
        <v>0</v>
      </c>
      <c r="I20" s="15">
        <f t="shared" si="9"/>
        <v>0</v>
      </c>
      <c r="J20" s="15">
        <f t="shared" ref="J20:AH20" si="10">J105</f>
        <v>0</v>
      </c>
      <c r="K20" s="15">
        <f t="shared" si="10"/>
        <v>0</v>
      </c>
      <c r="L20" s="15">
        <f t="shared" si="10"/>
        <v>0</v>
      </c>
      <c r="M20" s="15">
        <f t="shared" si="10"/>
        <v>0</v>
      </c>
      <c r="N20" s="15">
        <f t="shared" si="10"/>
        <v>0</v>
      </c>
      <c r="O20" s="15">
        <f t="shared" si="10"/>
        <v>0</v>
      </c>
      <c r="P20" s="15">
        <f t="shared" si="10"/>
        <v>0</v>
      </c>
      <c r="Q20" s="15">
        <f t="shared" si="10"/>
        <v>0</v>
      </c>
      <c r="R20" s="15">
        <f t="shared" si="10"/>
        <v>0</v>
      </c>
      <c r="S20" s="15">
        <f t="shared" si="10"/>
        <v>0</v>
      </c>
      <c r="T20" s="15">
        <f t="shared" si="10"/>
        <v>0</v>
      </c>
      <c r="U20" s="15">
        <f t="shared" si="10"/>
        <v>0</v>
      </c>
      <c r="V20" s="15">
        <f t="shared" si="10"/>
        <v>0</v>
      </c>
      <c r="W20" s="15">
        <f t="shared" si="10"/>
        <v>0</v>
      </c>
      <c r="X20" s="15">
        <f t="shared" si="10"/>
        <v>0</v>
      </c>
      <c r="Y20" s="15">
        <f t="shared" si="10"/>
        <v>0</v>
      </c>
      <c r="Z20" s="15">
        <f t="shared" si="10"/>
        <v>0</v>
      </c>
      <c r="AA20" s="15">
        <f t="shared" si="10"/>
        <v>0</v>
      </c>
      <c r="AB20" s="15">
        <f t="shared" si="10"/>
        <v>0</v>
      </c>
      <c r="AC20" s="15">
        <f t="shared" si="10"/>
        <v>0</v>
      </c>
      <c r="AD20" s="15">
        <f t="shared" si="10"/>
        <v>0</v>
      </c>
      <c r="AE20" s="15">
        <f t="shared" si="10"/>
        <v>0</v>
      </c>
      <c r="AF20" s="15">
        <f t="shared" si="10"/>
        <v>0</v>
      </c>
      <c r="AG20" s="15">
        <f t="shared" si="10"/>
        <v>0</v>
      </c>
      <c r="AH20" s="15">
        <f t="shared" si="10"/>
        <v>0</v>
      </c>
      <c r="AI20" s="15">
        <f t="shared" ref="AI20:AM20" si="11">AI105</f>
        <v>0</v>
      </c>
      <c r="AJ20" s="15">
        <f t="shared" si="11"/>
        <v>0</v>
      </c>
      <c r="AK20" s="15">
        <f t="shared" si="11"/>
        <v>0</v>
      </c>
      <c r="AL20" s="15">
        <f t="shared" si="11"/>
        <v>0</v>
      </c>
      <c r="AM20" s="15">
        <f t="shared" si="11"/>
        <v>0</v>
      </c>
    </row>
    <row r="21" spans="1:39" ht="54.75" customHeight="1" x14ac:dyDescent="0.25">
      <c r="A21" s="11" t="s">
        <v>46</v>
      </c>
      <c r="B21" s="12" t="s">
        <v>47</v>
      </c>
      <c r="C21" s="16" t="s">
        <v>99</v>
      </c>
      <c r="D21" s="14" t="s">
        <v>98</v>
      </c>
      <c r="E21" s="15">
        <f t="shared" ref="E21:I21" si="12">E108</f>
        <v>0</v>
      </c>
      <c r="F21" s="15">
        <f t="shared" si="12"/>
        <v>0</v>
      </c>
      <c r="G21" s="15">
        <f t="shared" si="12"/>
        <v>0</v>
      </c>
      <c r="H21" s="15">
        <f t="shared" si="12"/>
        <v>0</v>
      </c>
      <c r="I21" s="15">
        <f t="shared" si="12"/>
        <v>0</v>
      </c>
      <c r="J21" s="15">
        <f t="shared" ref="J21:AH21" si="13">J108</f>
        <v>0</v>
      </c>
      <c r="K21" s="15">
        <f t="shared" si="13"/>
        <v>0</v>
      </c>
      <c r="L21" s="15">
        <f t="shared" si="13"/>
        <v>0</v>
      </c>
      <c r="M21" s="15">
        <f t="shared" si="13"/>
        <v>0</v>
      </c>
      <c r="N21" s="15">
        <f t="shared" si="13"/>
        <v>0</v>
      </c>
      <c r="O21" s="15">
        <f t="shared" si="13"/>
        <v>0</v>
      </c>
      <c r="P21" s="15">
        <f t="shared" si="13"/>
        <v>0</v>
      </c>
      <c r="Q21" s="15">
        <f t="shared" si="13"/>
        <v>0</v>
      </c>
      <c r="R21" s="15">
        <f t="shared" si="13"/>
        <v>0</v>
      </c>
      <c r="S21" s="15">
        <f t="shared" si="13"/>
        <v>0</v>
      </c>
      <c r="T21" s="15">
        <f t="shared" si="13"/>
        <v>0</v>
      </c>
      <c r="U21" s="15">
        <f t="shared" si="13"/>
        <v>0</v>
      </c>
      <c r="V21" s="15">
        <f t="shared" si="13"/>
        <v>0</v>
      </c>
      <c r="W21" s="15">
        <f t="shared" si="13"/>
        <v>0</v>
      </c>
      <c r="X21" s="15">
        <f t="shared" si="13"/>
        <v>7</v>
      </c>
      <c r="Y21" s="15">
        <f t="shared" si="13"/>
        <v>0</v>
      </c>
      <c r="Z21" s="15">
        <f t="shared" si="13"/>
        <v>0</v>
      </c>
      <c r="AA21" s="15">
        <f t="shared" si="13"/>
        <v>0</v>
      </c>
      <c r="AB21" s="15">
        <f t="shared" si="13"/>
        <v>0</v>
      </c>
      <c r="AC21" s="15">
        <f t="shared" si="13"/>
        <v>0</v>
      </c>
      <c r="AD21" s="15">
        <f t="shared" si="13"/>
        <v>0</v>
      </c>
      <c r="AE21" s="15">
        <f t="shared" si="13"/>
        <v>0</v>
      </c>
      <c r="AF21" s="15">
        <f t="shared" si="13"/>
        <v>0</v>
      </c>
      <c r="AG21" s="15">
        <f t="shared" si="13"/>
        <v>0</v>
      </c>
      <c r="AH21" s="15">
        <f t="shared" si="13"/>
        <v>0</v>
      </c>
      <c r="AI21" s="15">
        <f t="shared" ref="AI21:AM21" si="14">AI108</f>
        <v>0</v>
      </c>
      <c r="AJ21" s="15">
        <f t="shared" si="14"/>
        <v>0</v>
      </c>
      <c r="AK21" s="15">
        <f t="shared" si="14"/>
        <v>0</v>
      </c>
      <c r="AL21" s="15">
        <f t="shared" si="14"/>
        <v>0</v>
      </c>
      <c r="AM21" s="15">
        <f t="shared" si="14"/>
        <v>7</v>
      </c>
    </row>
    <row r="22" spans="1:39" ht="67.5" customHeight="1" x14ac:dyDescent="0.25">
      <c r="A22" s="11" t="s">
        <v>48</v>
      </c>
      <c r="B22" s="12" t="s">
        <v>49</v>
      </c>
      <c r="C22" s="16" t="s">
        <v>99</v>
      </c>
      <c r="D22" s="14" t="s">
        <v>98</v>
      </c>
      <c r="E22" s="15">
        <f t="shared" ref="E22:I22" si="15">E110</f>
        <v>0</v>
      </c>
      <c r="F22" s="15">
        <f t="shared" si="15"/>
        <v>0</v>
      </c>
      <c r="G22" s="15">
        <f t="shared" si="15"/>
        <v>0</v>
      </c>
      <c r="H22" s="15">
        <f t="shared" si="15"/>
        <v>0</v>
      </c>
      <c r="I22" s="15">
        <f t="shared" si="15"/>
        <v>0</v>
      </c>
      <c r="J22" s="15">
        <f t="shared" ref="J22:AH22" si="16">J110</f>
        <v>0</v>
      </c>
      <c r="K22" s="15">
        <f t="shared" si="16"/>
        <v>0</v>
      </c>
      <c r="L22" s="15">
        <f t="shared" si="16"/>
        <v>0</v>
      </c>
      <c r="M22" s="15">
        <f t="shared" si="16"/>
        <v>0</v>
      </c>
      <c r="N22" s="15">
        <f t="shared" si="16"/>
        <v>0</v>
      </c>
      <c r="O22" s="15">
        <f t="shared" si="16"/>
        <v>0</v>
      </c>
      <c r="P22" s="15">
        <f t="shared" si="16"/>
        <v>0</v>
      </c>
      <c r="Q22" s="15">
        <f t="shared" si="16"/>
        <v>0</v>
      </c>
      <c r="R22" s="15">
        <f t="shared" si="16"/>
        <v>0</v>
      </c>
      <c r="S22" s="15">
        <f t="shared" si="16"/>
        <v>0</v>
      </c>
      <c r="T22" s="15">
        <f t="shared" si="16"/>
        <v>0</v>
      </c>
      <c r="U22" s="15">
        <f t="shared" si="16"/>
        <v>0</v>
      </c>
      <c r="V22" s="15">
        <f t="shared" si="16"/>
        <v>0</v>
      </c>
      <c r="W22" s="15">
        <f t="shared" si="16"/>
        <v>0</v>
      </c>
      <c r="X22" s="15">
        <f t="shared" si="16"/>
        <v>0</v>
      </c>
      <c r="Y22" s="15">
        <f t="shared" si="16"/>
        <v>0</v>
      </c>
      <c r="Z22" s="15">
        <f t="shared" si="16"/>
        <v>0</v>
      </c>
      <c r="AA22" s="15">
        <f t="shared" si="16"/>
        <v>0</v>
      </c>
      <c r="AB22" s="15">
        <f t="shared" si="16"/>
        <v>0</v>
      </c>
      <c r="AC22" s="15">
        <f t="shared" si="16"/>
        <v>0</v>
      </c>
      <c r="AD22" s="15">
        <f t="shared" si="16"/>
        <v>0</v>
      </c>
      <c r="AE22" s="15">
        <f t="shared" si="16"/>
        <v>0</v>
      </c>
      <c r="AF22" s="15">
        <f t="shared" si="16"/>
        <v>0</v>
      </c>
      <c r="AG22" s="15">
        <f t="shared" si="16"/>
        <v>0</v>
      </c>
      <c r="AH22" s="15">
        <f t="shared" si="16"/>
        <v>0</v>
      </c>
      <c r="AI22" s="15">
        <f t="shared" ref="AI22:AM23" si="17">AI110</f>
        <v>0</v>
      </c>
      <c r="AJ22" s="15">
        <f t="shared" si="17"/>
        <v>0</v>
      </c>
      <c r="AK22" s="15">
        <f t="shared" si="17"/>
        <v>0</v>
      </c>
      <c r="AL22" s="15">
        <f t="shared" si="17"/>
        <v>0</v>
      </c>
      <c r="AM22" s="15">
        <f t="shared" si="17"/>
        <v>0</v>
      </c>
    </row>
    <row r="23" spans="1:39" ht="50.25" customHeight="1" x14ac:dyDescent="0.25">
      <c r="A23" s="11" t="s">
        <v>50</v>
      </c>
      <c r="B23" s="12" t="s">
        <v>51</v>
      </c>
      <c r="C23" s="16" t="s">
        <v>99</v>
      </c>
      <c r="D23" s="14" t="s">
        <v>98</v>
      </c>
      <c r="E23" s="15">
        <f t="shared" ref="E23:I23" si="18">E111</f>
        <v>0</v>
      </c>
      <c r="F23" s="15">
        <f t="shared" si="18"/>
        <v>0</v>
      </c>
      <c r="G23" s="15">
        <f t="shared" si="18"/>
        <v>0</v>
      </c>
      <c r="H23" s="15">
        <f t="shared" si="18"/>
        <v>0</v>
      </c>
      <c r="I23" s="15">
        <f t="shared" si="18"/>
        <v>0</v>
      </c>
      <c r="J23" s="15">
        <f t="shared" ref="J23:AH23" si="19">J111</f>
        <v>0</v>
      </c>
      <c r="K23" s="15">
        <f t="shared" si="19"/>
        <v>0</v>
      </c>
      <c r="L23" s="15">
        <f t="shared" si="19"/>
        <v>0</v>
      </c>
      <c r="M23" s="15">
        <f t="shared" si="19"/>
        <v>0</v>
      </c>
      <c r="N23" s="15">
        <f t="shared" si="19"/>
        <v>0</v>
      </c>
      <c r="O23" s="15">
        <f t="shared" si="19"/>
        <v>0</v>
      </c>
      <c r="P23" s="15">
        <f t="shared" si="19"/>
        <v>0</v>
      </c>
      <c r="Q23" s="15">
        <f t="shared" si="19"/>
        <v>0</v>
      </c>
      <c r="R23" s="15">
        <f t="shared" si="19"/>
        <v>0</v>
      </c>
      <c r="S23" s="15">
        <f t="shared" si="19"/>
        <v>0</v>
      </c>
      <c r="T23" s="15">
        <f t="shared" si="19"/>
        <v>0</v>
      </c>
      <c r="U23" s="15">
        <f t="shared" si="19"/>
        <v>0</v>
      </c>
      <c r="V23" s="15">
        <f t="shared" si="19"/>
        <v>0</v>
      </c>
      <c r="W23" s="15">
        <f t="shared" si="19"/>
        <v>0</v>
      </c>
      <c r="X23" s="15">
        <f t="shared" si="19"/>
        <v>0</v>
      </c>
      <c r="Y23" s="15">
        <f t="shared" si="19"/>
        <v>0</v>
      </c>
      <c r="Z23" s="15">
        <f t="shared" si="19"/>
        <v>0</v>
      </c>
      <c r="AA23" s="15">
        <f t="shared" si="19"/>
        <v>0</v>
      </c>
      <c r="AB23" s="15">
        <f t="shared" si="19"/>
        <v>0</v>
      </c>
      <c r="AC23" s="15">
        <f t="shared" si="19"/>
        <v>0</v>
      </c>
      <c r="AD23" s="15">
        <f t="shared" si="19"/>
        <v>0</v>
      </c>
      <c r="AE23" s="15">
        <f t="shared" si="19"/>
        <v>0</v>
      </c>
      <c r="AF23" s="15">
        <f t="shared" si="19"/>
        <v>0</v>
      </c>
      <c r="AG23" s="15">
        <f t="shared" si="19"/>
        <v>0</v>
      </c>
      <c r="AH23" s="15">
        <f t="shared" si="19"/>
        <v>0</v>
      </c>
      <c r="AI23" s="15">
        <f t="shared" si="17"/>
        <v>0</v>
      </c>
      <c r="AJ23" s="15">
        <f t="shared" si="17"/>
        <v>0</v>
      </c>
      <c r="AK23" s="15">
        <f t="shared" si="17"/>
        <v>0</v>
      </c>
      <c r="AL23" s="15">
        <f t="shared" si="17"/>
        <v>0</v>
      </c>
      <c r="AM23" s="15">
        <f t="shared" si="17"/>
        <v>0</v>
      </c>
    </row>
    <row r="24" spans="1:39" ht="45" customHeight="1" x14ac:dyDescent="0.25">
      <c r="A24" s="11" t="s">
        <v>20</v>
      </c>
      <c r="B24" s="12" t="s">
        <v>21</v>
      </c>
      <c r="C24" s="16" t="s">
        <v>99</v>
      </c>
      <c r="D24" s="14" t="s">
        <v>98</v>
      </c>
      <c r="E24" s="15">
        <f t="shared" ref="E24:I24" si="20">E17</f>
        <v>0</v>
      </c>
      <c r="F24" s="15">
        <f t="shared" si="20"/>
        <v>0</v>
      </c>
      <c r="G24" s="15">
        <f t="shared" si="20"/>
        <v>0.28000000000000003</v>
      </c>
      <c r="H24" s="15">
        <f t="shared" si="20"/>
        <v>0</v>
      </c>
      <c r="I24" s="15">
        <f t="shared" si="20"/>
        <v>51</v>
      </c>
      <c r="J24" s="15">
        <f t="shared" ref="J24:AH24" si="21">J17</f>
        <v>0</v>
      </c>
      <c r="K24" s="15">
        <f t="shared" si="21"/>
        <v>0</v>
      </c>
      <c r="L24" s="15">
        <f t="shared" si="21"/>
        <v>0.36</v>
      </c>
      <c r="M24" s="15">
        <f t="shared" si="21"/>
        <v>0</v>
      </c>
      <c r="N24" s="15">
        <f t="shared" si="21"/>
        <v>26</v>
      </c>
      <c r="O24" s="15">
        <f t="shared" si="21"/>
        <v>0</v>
      </c>
      <c r="P24" s="15">
        <f t="shared" si="21"/>
        <v>0</v>
      </c>
      <c r="Q24" s="15">
        <f t="shared" si="21"/>
        <v>13.312000000000001</v>
      </c>
      <c r="R24" s="15">
        <f t="shared" si="21"/>
        <v>0</v>
      </c>
      <c r="S24" s="15">
        <f t="shared" si="21"/>
        <v>34</v>
      </c>
      <c r="T24" s="15">
        <f t="shared" si="21"/>
        <v>0</v>
      </c>
      <c r="U24" s="15">
        <f t="shared" si="21"/>
        <v>0</v>
      </c>
      <c r="V24" s="15">
        <f t="shared" si="21"/>
        <v>0</v>
      </c>
      <c r="W24" s="15">
        <f t="shared" si="21"/>
        <v>0</v>
      </c>
      <c r="X24" s="15">
        <f t="shared" si="21"/>
        <v>46</v>
      </c>
      <c r="Y24" s="15">
        <f t="shared" si="21"/>
        <v>0</v>
      </c>
      <c r="Z24" s="15">
        <f t="shared" si="21"/>
        <v>0</v>
      </c>
      <c r="AA24" s="15">
        <f t="shared" si="21"/>
        <v>0</v>
      </c>
      <c r="AB24" s="15">
        <f t="shared" si="21"/>
        <v>0</v>
      </c>
      <c r="AC24" s="15">
        <f t="shared" si="21"/>
        <v>35</v>
      </c>
      <c r="AD24" s="15">
        <f t="shared" si="21"/>
        <v>0</v>
      </c>
      <c r="AE24" s="15">
        <f t="shared" si="21"/>
        <v>0</v>
      </c>
      <c r="AF24" s="15">
        <f t="shared" si="21"/>
        <v>0</v>
      </c>
      <c r="AG24" s="15">
        <f t="shared" si="21"/>
        <v>0</v>
      </c>
      <c r="AH24" s="15">
        <f t="shared" si="21"/>
        <v>40</v>
      </c>
      <c r="AI24" s="15">
        <f t="shared" ref="AI24:AM24" si="22">AI17</f>
        <v>0</v>
      </c>
      <c r="AJ24" s="15">
        <f t="shared" si="22"/>
        <v>0</v>
      </c>
      <c r="AK24" s="15">
        <f t="shared" si="22"/>
        <v>13.672000000000001</v>
      </c>
      <c r="AL24" s="15">
        <f t="shared" si="22"/>
        <v>0</v>
      </c>
      <c r="AM24" s="15">
        <f t="shared" si="22"/>
        <v>175</v>
      </c>
    </row>
    <row r="25" spans="1:39" ht="58.5" customHeight="1" x14ac:dyDescent="0.25">
      <c r="A25" s="11" t="s">
        <v>1</v>
      </c>
      <c r="B25" s="12" t="s">
        <v>52</v>
      </c>
      <c r="C25" s="16" t="s">
        <v>99</v>
      </c>
      <c r="D25" s="14" t="s">
        <v>98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5">
        <f t="shared" ref="J25:AM25" si="23">SUM(J26,J31,J34,J48)</f>
        <v>0</v>
      </c>
      <c r="K25" s="15">
        <f t="shared" si="23"/>
        <v>0</v>
      </c>
      <c r="L25" s="15">
        <f t="shared" si="23"/>
        <v>0</v>
      </c>
      <c r="M25" s="15">
        <f t="shared" si="23"/>
        <v>0</v>
      </c>
      <c r="N25" s="15">
        <f t="shared" si="23"/>
        <v>0</v>
      </c>
      <c r="O25" s="15">
        <f t="shared" si="23"/>
        <v>0</v>
      </c>
      <c r="P25" s="15">
        <f t="shared" si="23"/>
        <v>0</v>
      </c>
      <c r="Q25" s="15">
        <f t="shared" si="23"/>
        <v>0</v>
      </c>
      <c r="R25" s="15">
        <f t="shared" si="23"/>
        <v>0</v>
      </c>
      <c r="S25" s="15">
        <f t="shared" si="23"/>
        <v>0</v>
      </c>
      <c r="T25" s="15">
        <f t="shared" si="23"/>
        <v>0</v>
      </c>
      <c r="U25" s="15">
        <f t="shared" si="23"/>
        <v>0</v>
      </c>
      <c r="V25" s="15">
        <f t="shared" si="23"/>
        <v>0</v>
      </c>
      <c r="W25" s="15">
        <f t="shared" si="23"/>
        <v>0</v>
      </c>
      <c r="X25" s="15">
        <f t="shared" si="23"/>
        <v>0</v>
      </c>
      <c r="Y25" s="15">
        <f t="shared" si="23"/>
        <v>0</v>
      </c>
      <c r="Z25" s="15">
        <f t="shared" si="23"/>
        <v>0</v>
      </c>
      <c r="AA25" s="15">
        <f t="shared" si="23"/>
        <v>0</v>
      </c>
      <c r="AB25" s="15">
        <f t="shared" si="23"/>
        <v>0</v>
      </c>
      <c r="AC25" s="15">
        <f t="shared" si="23"/>
        <v>0</v>
      </c>
      <c r="AD25" s="15">
        <f t="shared" si="23"/>
        <v>0</v>
      </c>
      <c r="AE25" s="15">
        <f t="shared" si="23"/>
        <v>0</v>
      </c>
      <c r="AF25" s="15">
        <f t="shared" si="23"/>
        <v>0</v>
      </c>
      <c r="AG25" s="15">
        <f t="shared" si="23"/>
        <v>0</v>
      </c>
      <c r="AH25" s="15">
        <f t="shared" si="23"/>
        <v>0</v>
      </c>
      <c r="AI25" s="15">
        <f t="shared" si="23"/>
        <v>0</v>
      </c>
      <c r="AJ25" s="15">
        <f t="shared" si="23"/>
        <v>0</v>
      </c>
      <c r="AK25" s="15">
        <f t="shared" si="23"/>
        <v>0</v>
      </c>
      <c r="AL25" s="15">
        <f t="shared" si="23"/>
        <v>0</v>
      </c>
      <c r="AM25" s="15">
        <f t="shared" si="23"/>
        <v>0</v>
      </c>
    </row>
    <row r="26" spans="1:39" ht="58.5" customHeight="1" x14ac:dyDescent="0.25">
      <c r="A26" s="11" t="s">
        <v>2</v>
      </c>
      <c r="B26" s="12" t="s">
        <v>53</v>
      </c>
      <c r="C26" s="16" t="s">
        <v>99</v>
      </c>
      <c r="D26" s="14" t="s">
        <v>98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5">
        <f t="shared" ref="J26:AH26" si="24">J27+J28+J29</f>
        <v>0</v>
      </c>
      <c r="K26" s="15">
        <f t="shared" si="24"/>
        <v>0</v>
      </c>
      <c r="L26" s="15">
        <f t="shared" si="24"/>
        <v>0</v>
      </c>
      <c r="M26" s="15">
        <f t="shared" si="24"/>
        <v>0</v>
      </c>
      <c r="N26" s="15">
        <f t="shared" si="24"/>
        <v>0</v>
      </c>
      <c r="O26" s="15">
        <f t="shared" si="24"/>
        <v>0</v>
      </c>
      <c r="P26" s="15">
        <f t="shared" si="24"/>
        <v>0</v>
      </c>
      <c r="Q26" s="15">
        <f t="shared" si="24"/>
        <v>0</v>
      </c>
      <c r="R26" s="15">
        <f t="shared" si="24"/>
        <v>0</v>
      </c>
      <c r="S26" s="15">
        <f t="shared" si="24"/>
        <v>0</v>
      </c>
      <c r="T26" s="15">
        <f t="shared" si="24"/>
        <v>0</v>
      </c>
      <c r="U26" s="15">
        <f t="shared" si="24"/>
        <v>0</v>
      </c>
      <c r="V26" s="15">
        <f t="shared" si="24"/>
        <v>0</v>
      </c>
      <c r="W26" s="15">
        <f t="shared" si="24"/>
        <v>0</v>
      </c>
      <c r="X26" s="15">
        <f t="shared" si="24"/>
        <v>0</v>
      </c>
      <c r="Y26" s="15">
        <f t="shared" si="24"/>
        <v>0</v>
      </c>
      <c r="Z26" s="15">
        <f t="shared" si="24"/>
        <v>0</v>
      </c>
      <c r="AA26" s="15">
        <f t="shared" si="24"/>
        <v>0</v>
      </c>
      <c r="AB26" s="15">
        <f t="shared" si="24"/>
        <v>0</v>
      </c>
      <c r="AC26" s="15">
        <f t="shared" si="24"/>
        <v>0</v>
      </c>
      <c r="AD26" s="15">
        <f t="shared" si="24"/>
        <v>0</v>
      </c>
      <c r="AE26" s="15">
        <f t="shared" si="24"/>
        <v>0</v>
      </c>
      <c r="AF26" s="15">
        <f t="shared" si="24"/>
        <v>0</v>
      </c>
      <c r="AG26" s="15">
        <f t="shared" si="24"/>
        <v>0</v>
      </c>
      <c r="AH26" s="15">
        <f t="shared" si="24"/>
        <v>0</v>
      </c>
      <c r="AI26" s="15">
        <f>AI27+AI28+AI29</f>
        <v>0</v>
      </c>
      <c r="AJ26" s="15">
        <f t="shared" ref="AJ26:AM26" si="25">AJ27+AJ28+AJ29</f>
        <v>0</v>
      </c>
      <c r="AK26" s="15">
        <f t="shared" si="25"/>
        <v>0</v>
      </c>
      <c r="AL26" s="15">
        <f t="shared" si="25"/>
        <v>0</v>
      </c>
      <c r="AM26" s="15">
        <f t="shared" si="25"/>
        <v>0</v>
      </c>
    </row>
    <row r="27" spans="1:39" ht="53.25" customHeight="1" x14ac:dyDescent="0.25">
      <c r="A27" s="11" t="s">
        <v>32</v>
      </c>
      <c r="B27" s="12" t="s">
        <v>54</v>
      </c>
      <c r="C27" s="16" t="s">
        <v>99</v>
      </c>
      <c r="D27" s="14" t="s">
        <v>98</v>
      </c>
      <c r="E27" s="14">
        <v>0</v>
      </c>
      <c r="F27" s="14">
        <v>0</v>
      </c>
      <c r="G27" s="14">
        <v>0</v>
      </c>
      <c r="H27" s="14">
        <v>0</v>
      </c>
      <c r="I27" s="14">
        <v>0</v>
      </c>
      <c r="J27" s="18">
        <v>0</v>
      </c>
      <c r="K27" s="18">
        <v>0</v>
      </c>
      <c r="L27" s="18">
        <v>0</v>
      </c>
      <c r="M27" s="18">
        <v>0</v>
      </c>
      <c r="N27" s="14">
        <v>0</v>
      </c>
      <c r="O27" s="18">
        <v>0</v>
      </c>
      <c r="P27" s="18">
        <v>0</v>
      </c>
      <c r="Q27" s="18">
        <v>0</v>
      </c>
      <c r="R27" s="18">
        <v>0</v>
      </c>
      <c r="S27" s="14">
        <v>0</v>
      </c>
      <c r="T27" s="14">
        <v>0</v>
      </c>
      <c r="U27" s="14">
        <v>0</v>
      </c>
      <c r="V27" s="17">
        <v>0</v>
      </c>
      <c r="W27" s="14">
        <v>0</v>
      </c>
      <c r="X27" s="14">
        <v>0</v>
      </c>
      <c r="Y27" s="14">
        <v>0</v>
      </c>
      <c r="Z27" s="14">
        <v>0</v>
      </c>
      <c r="AA27" s="14">
        <v>0</v>
      </c>
      <c r="AB27" s="14">
        <v>0</v>
      </c>
      <c r="AC27" s="14">
        <v>0</v>
      </c>
      <c r="AD27" s="14">
        <v>0</v>
      </c>
      <c r="AE27" s="14">
        <v>0</v>
      </c>
      <c r="AF27" s="14">
        <v>0</v>
      </c>
      <c r="AG27" s="14">
        <v>0</v>
      </c>
      <c r="AH27" s="14">
        <v>0</v>
      </c>
      <c r="AI27" s="19">
        <f>AD27+Y27++T27+O27+J27</f>
        <v>0</v>
      </c>
      <c r="AJ27" s="19">
        <f t="shared" ref="AJ27:AL27" si="26">AE27+Z27++U27+P27+K27</f>
        <v>0</v>
      </c>
      <c r="AK27" s="19">
        <f t="shared" si="26"/>
        <v>0</v>
      </c>
      <c r="AL27" s="19">
        <f t="shared" si="26"/>
        <v>0</v>
      </c>
      <c r="AM27" s="19">
        <f>AH27+AC27++X27+S27+N27</f>
        <v>0</v>
      </c>
    </row>
    <row r="28" spans="1:39" ht="66" customHeight="1" x14ac:dyDescent="0.25">
      <c r="A28" s="11" t="s">
        <v>31</v>
      </c>
      <c r="B28" s="12" t="s">
        <v>55</v>
      </c>
      <c r="C28" s="16" t="s">
        <v>99</v>
      </c>
      <c r="D28" s="14" t="s">
        <v>98</v>
      </c>
      <c r="E28" s="14">
        <v>0</v>
      </c>
      <c r="F28" s="14">
        <v>0</v>
      </c>
      <c r="G28" s="14">
        <v>0</v>
      </c>
      <c r="H28" s="14">
        <v>0</v>
      </c>
      <c r="I28" s="14">
        <v>0</v>
      </c>
      <c r="J28" s="18">
        <v>0</v>
      </c>
      <c r="K28" s="18">
        <v>0</v>
      </c>
      <c r="L28" s="18">
        <v>0</v>
      </c>
      <c r="M28" s="18">
        <v>0</v>
      </c>
      <c r="N28" s="14">
        <v>0</v>
      </c>
      <c r="O28" s="18">
        <v>0</v>
      </c>
      <c r="P28" s="18">
        <v>0</v>
      </c>
      <c r="Q28" s="18">
        <v>0</v>
      </c>
      <c r="R28" s="18">
        <v>0</v>
      </c>
      <c r="S28" s="14">
        <v>0</v>
      </c>
      <c r="T28" s="14">
        <v>0</v>
      </c>
      <c r="U28" s="14">
        <v>0</v>
      </c>
      <c r="V28" s="17">
        <v>0</v>
      </c>
      <c r="W28" s="14">
        <v>0</v>
      </c>
      <c r="X28" s="14">
        <v>0</v>
      </c>
      <c r="Y28" s="14">
        <v>0</v>
      </c>
      <c r="Z28" s="14">
        <v>0</v>
      </c>
      <c r="AA28" s="14">
        <v>0</v>
      </c>
      <c r="AB28" s="14">
        <v>0</v>
      </c>
      <c r="AC28" s="14">
        <v>0</v>
      </c>
      <c r="AD28" s="14">
        <v>0</v>
      </c>
      <c r="AE28" s="14">
        <v>0</v>
      </c>
      <c r="AF28" s="14">
        <v>0</v>
      </c>
      <c r="AG28" s="14">
        <v>0</v>
      </c>
      <c r="AH28" s="14">
        <v>0</v>
      </c>
      <c r="AI28" s="19">
        <f>AD28+Y28++T28+O28+J28</f>
        <v>0</v>
      </c>
      <c r="AJ28" s="19">
        <f t="shared" ref="AJ28" si="27">AE28+Z28++U28+P28+K28</f>
        <v>0</v>
      </c>
      <c r="AK28" s="19">
        <f t="shared" ref="AK28" si="28">AF28+AA28++V28+Q28+L28</f>
        <v>0</v>
      </c>
      <c r="AL28" s="19">
        <f t="shared" ref="AL28" si="29">AG28+AB28++W28+R28+M28</f>
        <v>0</v>
      </c>
      <c r="AM28" s="19">
        <f>AH28+AC28++X28+S28+N28</f>
        <v>0</v>
      </c>
    </row>
    <row r="29" spans="1:39" ht="62.25" customHeight="1" x14ac:dyDescent="0.25">
      <c r="A29" s="11" t="s">
        <v>26</v>
      </c>
      <c r="B29" s="20" t="s">
        <v>56</v>
      </c>
      <c r="C29" s="21" t="s">
        <v>99</v>
      </c>
      <c r="D29" s="14" t="s">
        <v>98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9">
        <f t="shared" ref="J29:AM29" si="30">SUM(J30:J30)</f>
        <v>0</v>
      </c>
      <c r="K29" s="19">
        <f t="shared" si="30"/>
        <v>0</v>
      </c>
      <c r="L29" s="19">
        <f t="shared" si="30"/>
        <v>0</v>
      </c>
      <c r="M29" s="19">
        <f t="shared" si="30"/>
        <v>0</v>
      </c>
      <c r="N29" s="19">
        <f t="shared" si="30"/>
        <v>0</v>
      </c>
      <c r="O29" s="19">
        <f t="shared" si="30"/>
        <v>0</v>
      </c>
      <c r="P29" s="19">
        <f t="shared" si="30"/>
        <v>0</v>
      </c>
      <c r="Q29" s="19">
        <f t="shared" si="30"/>
        <v>0</v>
      </c>
      <c r="R29" s="19">
        <f t="shared" si="30"/>
        <v>0</v>
      </c>
      <c r="S29" s="19">
        <f t="shared" si="30"/>
        <v>0</v>
      </c>
      <c r="T29" s="19">
        <f t="shared" si="30"/>
        <v>0</v>
      </c>
      <c r="U29" s="19">
        <f t="shared" si="30"/>
        <v>0</v>
      </c>
      <c r="V29" s="19">
        <f t="shared" si="30"/>
        <v>0</v>
      </c>
      <c r="W29" s="19">
        <f t="shared" si="30"/>
        <v>0</v>
      </c>
      <c r="X29" s="19">
        <f t="shared" si="30"/>
        <v>0</v>
      </c>
      <c r="Y29" s="19">
        <f t="shared" si="30"/>
        <v>0</v>
      </c>
      <c r="Z29" s="19">
        <f t="shared" si="30"/>
        <v>0</v>
      </c>
      <c r="AA29" s="19">
        <f t="shared" si="30"/>
        <v>0</v>
      </c>
      <c r="AB29" s="19">
        <f t="shared" si="30"/>
        <v>0</v>
      </c>
      <c r="AC29" s="19">
        <f t="shared" si="30"/>
        <v>0</v>
      </c>
      <c r="AD29" s="19">
        <f t="shared" si="30"/>
        <v>0</v>
      </c>
      <c r="AE29" s="19">
        <f t="shared" si="30"/>
        <v>0</v>
      </c>
      <c r="AF29" s="19">
        <f t="shared" si="30"/>
        <v>0</v>
      </c>
      <c r="AG29" s="19">
        <f t="shared" si="30"/>
        <v>0</v>
      </c>
      <c r="AH29" s="19">
        <f t="shared" si="30"/>
        <v>0</v>
      </c>
      <c r="AI29" s="19">
        <f t="shared" si="30"/>
        <v>0</v>
      </c>
      <c r="AJ29" s="19">
        <f t="shared" si="30"/>
        <v>0</v>
      </c>
      <c r="AK29" s="19">
        <f t="shared" si="30"/>
        <v>0</v>
      </c>
      <c r="AL29" s="19">
        <f t="shared" si="30"/>
        <v>0</v>
      </c>
      <c r="AM29" s="19">
        <f t="shared" si="30"/>
        <v>0</v>
      </c>
    </row>
    <row r="30" spans="1:39" ht="69.75" customHeight="1" x14ac:dyDescent="0.25">
      <c r="A30" s="11" t="s">
        <v>26</v>
      </c>
      <c r="B30" s="27" t="s">
        <v>219</v>
      </c>
      <c r="C30" s="11" t="s">
        <v>153</v>
      </c>
      <c r="D30" s="22" t="s">
        <v>98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22">
        <v>0</v>
      </c>
      <c r="K30" s="22">
        <v>0</v>
      </c>
      <c r="L30" s="22">
        <v>0</v>
      </c>
      <c r="M30" s="22">
        <v>0</v>
      </c>
      <c r="N30" s="14">
        <v>0</v>
      </c>
      <c r="O30" s="22">
        <v>0</v>
      </c>
      <c r="P30" s="22">
        <v>0</v>
      </c>
      <c r="Q30" s="22">
        <v>0</v>
      </c>
      <c r="R30" s="22">
        <v>0</v>
      </c>
      <c r="S30" s="14">
        <v>0</v>
      </c>
      <c r="T30" s="14">
        <v>0</v>
      </c>
      <c r="U30" s="14">
        <v>0</v>
      </c>
      <c r="V30" s="17">
        <v>0</v>
      </c>
      <c r="W30" s="14">
        <v>0</v>
      </c>
      <c r="X30" s="14">
        <v>0</v>
      </c>
      <c r="Y30" s="14">
        <v>0</v>
      </c>
      <c r="Z30" s="14">
        <v>0</v>
      </c>
      <c r="AA30" s="14">
        <v>0</v>
      </c>
      <c r="AB30" s="14">
        <v>0</v>
      </c>
      <c r="AC30" s="14">
        <v>0</v>
      </c>
      <c r="AD30" s="14">
        <v>0</v>
      </c>
      <c r="AE30" s="14">
        <v>0</v>
      </c>
      <c r="AF30" s="14">
        <v>0</v>
      </c>
      <c r="AG30" s="14">
        <v>0</v>
      </c>
      <c r="AH30" s="14">
        <v>0</v>
      </c>
      <c r="AI30" s="19">
        <f t="shared" ref="AI30" si="31">AD30+Y30++T30+O30+J30</f>
        <v>0</v>
      </c>
      <c r="AJ30" s="19">
        <f t="shared" ref="AJ30" si="32">AE30+Z30++U30+P30+K30</f>
        <v>0</v>
      </c>
      <c r="AK30" s="19">
        <f t="shared" ref="AK30" si="33">AF30+AA30++V30+Q30+L30</f>
        <v>0</v>
      </c>
      <c r="AL30" s="19">
        <f t="shared" ref="AL30" si="34">AG30+AB30++W30+R30+M30</f>
        <v>0</v>
      </c>
      <c r="AM30" s="19">
        <f t="shared" ref="AM30" si="35">AH30+AC30++X30+S30+N30</f>
        <v>0</v>
      </c>
    </row>
    <row r="31" spans="1:39" ht="65.25" customHeight="1" x14ac:dyDescent="0.25">
      <c r="A31" s="11" t="s">
        <v>3</v>
      </c>
      <c r="B31" s="23" t="s">
        <v>58</v>
      </c>
      <c r="C31" s="4" t="s">
        <v>99</v>
      </c>
      <c r="D31" s="22" t="s">
        <v>98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9">
        <f t="shared" ref="J31:AL31" si="36">J32+J33</f>
        <v>0</v>
      </c>
      <c r="K31" s="19">
        <f t="shared" si="36"/>
        <v>0</v>
      </c>
      <c r="L31" s="19">
        <f t="shared" si="36"/>
        <v>0</v>
      </c>
      <c r="M31" s="19">
        <f t="shared" si="36"/>
        <v>0</v>
      </c>
      <c r="N31" s="19">
        <f t="shared" si="36"/>
        <v>0</v>
      </c>
      <c r="O31" s="19">
        <f t="shared" si="36"/>
        <v>0</v>
      </c>
      <c r="P31" s="19">
        <f t="shared" si="36"/>
        <v>0</v>
      </c>
      <c r="Q31" s="19">
        <f t="shared" si="36"/>
        <v>0</v>
      </c>
      <c r="R31" s="19">
        <f t="shared" si="36"/>
        <v>0</v>
      </c>
      <c r="S31" s="19">
        <f t="shared" si="36"/>
        <v>0</v>
      </c>
      <c r="T31" s="19">
        <f t="shared" si="36"/>
        <v>0</v>
      </c>
      <c r="U31" s="19">
        <f t="shared" si="36"/>
        <v>0</v>
      </c>
      <c r="V31" s="19">
        <f t="shared" si="36"/>
        <v>0</v>
      </c>
      <c r="W31" s="19">
        <f t="shared" si="36"/>
        <v>0</v>
      </c>
      <c r="X31" s="19">
        <f t="shared" si="36"/>
        <v>0</v>
      </c>
      <c r="Y31" s="19">
        <f t="shared" si="36"/>
        <v>0</v>
      </c>
      <c r="Z31" s="19">
        <f t="shared" si="36"/>
        <v>0</v>
      </c>
      <c r="AA31" s="19">
        <f t="shared" si="36"/>
        <v>0</v>
      </c>
      <c r="AB31" s="19">
        <f t="shared" si="36"/>
        <v>0</v>
      </c>
      <c r="AC31" s="19">
        <f t="shared" si="36"/>
        <v>0</v>
      </c>
      <c r="AD31" s="19">
        <f t="shared" si="36"/>
        <v>0</v>
      </c>
      <c r="AE31" s="19">
        <f t="shared" si="36"/>
        <v>0</v>
      </c>
      <c r="AF31" s="19">
        <f t="shared" si="36"/>
        <v>0</v>
      </c>
      <c r="AG31" s="19">
        <f t="shared" si="36"/>
        <v>0</v>
      </c>
      <c r="AH31" s="19">
        <f t="shared" si="36"/>
        <v>0</v>
      </c>
      <c r="AI31" s="19">
        <f t="shared" si="36"/>
        <v>0</v>
      </c>
      <c r="AJ31" s="19">
        <f t="shared" si="36"/>
        <v>0</v>
      </c>
      <c r="AK31" s="19">
        <f t="shared" si="36"/>
        <v>0</v>
      </c>
      <c r="AL31" s="19">
        <f t="shared" si="36"/>
        <v>0</v>
      </c>
      <c r="AM31" s="19">
        <f>AM32+AM33</f>
        <v>0</v>
      </c>
    </row>
    <row r="32" spans="1:39" ht="94.5" customHeight="1" x14ac:dyDescent="0.25">
      <c r="A32" s="11" t="s">
        <v>30</v>
      </c>
      <c r="B32" s="12" t="s">
        <v>59</v>
      </c>
      <c r="C32" s="16" t="s">
        <v>99</v>
      </c>
      <c r="D32" s="22" t="s">
        <v>98</v>
      </c>
      <c r="E32" s="24">
        <v>0</v>
      </c>
      <c r="F32" s="24">
        <v>0</v>
      </c>
      <c r="G32" s="24">
        <v>0</v>
      </c>
      <c r="H32" s="24">
        <v>0</v>
      </c>
      <c r="I32" s="24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>
        <v>0</v>
      </c>
      <c r="U32" s="24">
        <v>0</v>
      </c>
      <c r="V32" s="17">
        <v>0</v>
      </c>
      <c r="W32" s="24">
        <v>0</v>
      </c>
      <c r="X32" s="24">
        <v>0</v>
      </c>
      <c r="Y32" s="24">
        <v>0</v>
      </c>
      <c r="Z32" s="24">
        <v>0</v>
      </c>
      <c r="AA32" s="24">
        <v>0</v>
      </c>
      <c r="AB32" s="24">
        <v>0</v>
      </c>
      <c r="AC32" s="24">
        <v>0</v>
      </c>
      <c r="AD32" s="24">
        <v>0</v>
      </c>
      <c r="AE32" s="24">
        <v>0</v>
      </c>
      <c r="AF32" s="24">
        <v>0</v>
      </c>
      <c r="AG32" s="24">
        <v>0</v>
      </c>
      <c r="AH32" s="24">
        <v>0</v>
      </c>
      <c r="AI32" s="19">
        <v>0</v>
      </c>
      <c r="AJ32" s="19">
        <v>0</v>
      </c>
      <c r="AK32" s="19">
        <v>0</v>
      </c>
      <c r="AL32" s="19">
        <v>0</v>
      </c>
      <c r="AM32" s="19">
        <v>0</v>
      </c>
    </row>
    <row r="33" spans="1:39" ht="97.5" customHeight="1" x14ac:dyDescent="0.25">
      <c r="A33" s="11" t="s">
        <v>57</v>
      </c>
      <c r="B33" s="12" t="s">
        <v>60</v>
      </c>
      <c r="C33" s="16" t="s">
        <v>99</v>
      </c>
      <c r="D33" s="22" t="s">
        <v>98</v>
      </c>
      <c r="E33" s="24">
        <v>0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>
        <v>0</v>
      </c>
      <c r="U33" s="24">
        <v>0</v>
      </c>
      <c r="V33" s="17">
        <v>0</v>
      </c>
      <c r="W33" s="24">
        <v>0</v>
      </c>
      <c r="X33" s="24">
        <v>0</v>
      </c>
      <c r="Y33" s="24">
        <v>0</v>
      </c>
      <c r="Z33" s="24">
        <v>0</v>
      </c>
      <c r="AA33" s="24">
        <v>0</v>
      </c>
      <c r="AB33" s="24">
        <v>0</v>
      </c>
      <c r="AC33" s="24">
        <v>0</v>
      </c>
      <c r="AD33" s="24">
        <v>0</v>
      </c>
      <c r="AE33" s="24">
        <v>0</v>
      </c>
      <c r="AF33" s="24">
        <v>0</v>
      </c>
      <c r="AG33" s="24">
        <v>0</v>
      </c>
      <c r="AH33" s="24">
        <v>0</v>
      </c>
      <c r="AI33" s="19">
        <v>0</v>
      </c>
      <c r="AJ33" s="19">
        <v>0</v>
      </c>
      <c r="AK33" s="19">
        <v>0</v>
      </c>
      <c r="AL33" s="19">
        <v>0</v>
      </c>
      <c r="AM33" s="19">
        <v>0</v>
      </c>
    </row>
    <row r="34" spans="1:39" ht="97.5" customHeight="1" x14ac:dyDescent="0.25">
      <c r="A34" s="11" t="s">
        <v>4</v>
      </c>
      <c r="B34" s="12" t="s">
        <v>61</v>
      </c>
      <c r="C34" s="25" t="s">
        <v>99</v>
      </c>
      <c r="D34" s="22" t="s">
        <v>98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7">
        <v>0</v>
      </c>
      <c r="P34" s="17">
        <v>0</v>
      </c>
      <c r="Q34" s="17">
        <v>0</v>
      </c>
      <c r="R34" s="17">
        <v>0</v>
      </c>
      <c r="S34" s="17">
        <v>0</v>
      </c>
      <c r="T34" s="17">
        <v>0</v>
      </c>
      <c r="U34" s="17">
        <v>0</v>
      </c>
      <c r="V34" s="17">
        <v>0</v>
      </c>
      <c r="W34" s="17">
        <v>0</v>
      </c>
      <c r="X34" s="17">
        <v>0</v>
      </c>
      <c r="Y34" s="17">
        <v>0</v>
      </c>
      <c r="Z34" s="17">
        <v>0</v>
      </c>
      <c r="AA34" s="17">
        <v>0</v>
      </c>
      <c r="AB34" s="17">
        <v>0</v>
      </c>
      <c r="AC34" s="17">
        <v>0</v>
      </c>
      <c r="AD34" s="17">
        <v>0</v>
      </c>
      <c r="AE34" s="17">
        <v>0</v>
      </c>
      <c r="AF34" s="17">
        <v>0</v>
      </c>
      <c r="AG34" s="17">
        <v>0</v>
      </c>
      <c r="AH34" s="17">
        <v>0</v>
      </c>
      <c r="AI34" s="19">
        <v>0</v>
      </c>
      <c r="AJ34" s="19">
        <v>0</v>
      </c>
      <c r="AK34" s="19">
        <v>0</v>
      </c>
      <c r="AL34" s="19">
        <v>0</v>
      </c>
      <c r="AM34" s="19">
        <v>0</v>
      </c>
    </row>
    <row r="35" spans="1:39" ht="71.25" customHeight="1" x14ac:dyDescent="0.25">
      <c r="A35" s="11" t="s">
        <v>16</v>
      </c>
      <c r="B35" s="12" t="s">
        <v>61</v>
      </c>
      <c r="C35" s="16" t="s">
        <v>99</v>
      </c>
      <c r="D35" s="22" t="s">
        <v>98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0</v>
      </c>
      <c r="P35" s="22">
        <v>0</v>
      </c>
      <c r="Q35" s="22">
        <v>0</v>
      </c>
      <c r="R35" s="22">
        <v>0</v>
      </c>
      <c r="S35" s="22">
        <v>0</v>
      </c>
      <c r="T35" s="14">
        <v>0</v>
      </c>
      <c r="U35" s="14">
        <v>0</v>
      </c>
      <c r="V35" s="17">
        <v>0</v>
      </c>
      <c r="W35" s="14">
        <v>0</v>
      </c>
      <c r="X35" s="14">
        <v>0</v>
      </c>
      <c r="Y35" s="14">
        <v>0</v>
      </c>
      <c r="Z35" s="14">
        <v>0</v>
      </c>
      <c r="AA35" s="14">
        <v>0</v>
      </c>
      <c r="AB35" s="14">
        <v>0</v>
      </c>
      <c r="AC35" s="14">
        <v>0</v>
      </c>
      <c r="AD35" s="14">
        <v>0</v>
      </c>
      <c r="AE35" s="14">
        <v>0</v>
      </c>
      <c r="AF35" s="14">
        <v>0</v>
      </c>
      <c r="AG35" s="14">
        <v>0</v>
      </c>
      <c r="AH35" s="14">
        <v>0</v>
      </c>
      <c r="AI35" s="19">
        <v>0</v>
      </c>
      <c r="AJ35" s="19">
        <v>0</v>
      </c>
      <c r="AK35" s="19">
        <v>0</v>
      </c>
      <c r="AL35" s="19">
        <v>0</v>
      </c>
      <c r="AM35" s="19">
        <v>0</v>
      </c>
    </row>
    <row r="36" spans="1:39" ht="53.25" customHeight="1" x14ac:dyDescent="0.25">
      <c r="A36" s="11" t="s">
        <v>17</v>
      </c>
      <c r="B36" s="12" t="s">
        <v>62</v>
      </c>
      <c r="C36" s="16" t="s">
        <v>99</v>
      </c>
      <c r="D36" s="22" t="s">
        <v>98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22">
        <v>0</v>
      </c>
      <c r="K36" s="22">
        <v>0</v>
      </c>
      <c r="L36" s="22">
        <v>0</v>
      </c>
      <c r="M36" s="22">
        <v>0</v>
      </c>
      <c r="N36" s="22">
        <v>0</v>
      </c>
      <c r="O36" s="22">
        <v>0</v>
      </c>
      <c r="P36" s="22">
        <v>0</v>
      </c>
      <c r="Q36" s="22">
        <v>0</v>
      </c>
      <c r="R36" s="22">
        <v>0</v>
      </c>
      <c r="S36" s="22">
        <v>0</v>
      </c>
      <c r="T36" s="14">
        <v>0</v>
      </c>
      <c r="U36" s="14">
        <v>0</v>
      </c>
      <c r="V36" s="17">
        <v>0</v>
      </c>
      <c r="W36" s="14">
        <v>0</v>
      </c>
      <c r="X36" s="14">
        <v>0</v>
      </c>
      <c r="Y36" s="14">
        <v>0</v>
      </c>
      <c r="Z36" s="14">
        <v>0</v>
      </c>
      <c r="AA36" s="14">
        <v>0</v>
      </c>
      <c r="AB36" s="14">
        <v>0</v>
      </c>
      <c r="AC36" s="14">
        <v>0</v>
      </c>
      <c r="AD36" s="14">
        <v>0</v>
      </c>
      <c r="AE36" s="14">
        <v>0</v>
      </c>
      <c r="AF36" s="14">
        <v>0</v>
      </c>
      <c r="AG36" s="14">
        <v>0</v>
      </c>
      <c r="AH36" s="14">
        <v>0</v>
      </c>
      <c r="AI36" s="19">
        <v>0</v>
      </c>
      <c r="AJ36" s="19">
        <v>0</v>
      </c>
      <c r="AK36" s="19">
        <v>0</v>
      </c>
      <c r="AL36" s="19">
        <v>0</v>
      </c>
      <c r="AM36" s="19">
        <v>0</v>
      </c>
    </row>
    <row r="37" spans="1:39" ht="68.25" customHeight="1" x14ac:dyDescent="0.25">
      <c r="A37" s="11" t="s">
        <v>17</v>
      </c>
      <c r="B37" s="12" t="s">
        <v>63</v>
      </c>
      <c r="C37" s="16" t="s">
        <v>99</v>
      </c>
      <c r="D37" s="22" t="s">
        <v>98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22">
        <v>0</v>
      </c>
      <c r="K37" s="22">
        <v>0</v>
      </c>
      <c r="L37" s="22">
        <v>0</v>
      </c>
      <c r="M37" s="22">
        <v>0</v>
      </c>
      <c r="N37" s="22">
        <v>0</v>
      </c>
      <c r="O37" s="22">
        <v>0</v>
      </c>
      <c r="P37" s="22">
        <v>0</v>
      </c>
      <c r="Q37" s="22">
        <v>0</v>
      </c>
      <c r="R37" s="22">
        <v>0</v>
      </c>
      <c r="S37" s="22">
        <v>0</v>
      </c>
      <c r="T37" s="14">
        <v>0</v>
      </c>
      <c r="U37" s="14">
        <v>0</v>
      </c>
      <c r="V37" s="17">
        <v>0</v>
      </c>
      <c r="W37" s="14">
        <v>0</v>
      </c>
      <c r="X37" s="14">
        <v>0</v>
      </c>
      <c r="Y37" s="14">
        <v>0</v>
      </c>
      <c r="Z37" s="14">
        <v>0</v>
      </c>
      <c r="AA37" s="14">
        <v>0</v>
      </c>
      <c r="AB37" s="14">
        <v>0</v>
      </c>
      <c r="AC37" s="14">
        <v>0</v>
      </c>
      <c r="AD37" s="14">
        <v>0</v>
      </c>
      <c r="AE37" s="14">
        <v>0</v>
      </c>
      <c r="AF37" s="14">
        <v>0</v>
      </c>
      <c r="AG37" s="14">
        <v>0</v>
      </c>
      <c r="AH37" s="14">
        <v>0</v>
      </c>
      <c r="AI37" s="19">
        <v>0</v>
      </c>
      <c r="AJ37" s="19">
        <v>0</v>
      </c>
      <c r="AK37" s="19">
        <v>0</v>
      </c>
      <c r="AL37" s="19">
        <v>0</v>
      </c>
      <c r="AM37" s="19">
        <v>0</v>
      </c>
    </row>
    <row r="38" spans="1:39" ht="70.5" customHeight="1" x14ac:dyDescent="0.25">
      <c r="A38" s="11" t="s">
        <v>17</v>
      </c>
      <c r="B38" s="12" t="s">
        <v>64</v>
      </c>
      <c r="C38" s="16" t="s">
        <v>99</v>
      </c>
      <c r="D38" s="22" t="s">
        <v>98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  <c r="O38" s="22">
        <v>0</v>
      </c>
      <c r="P38" s="22">
        <v>0</v>
      </c>
      <c r="Q38" s="22">
        <v>0</v>
      </c>
      <c r="R38" s="22">
        <v>0</v>
      </c>
      <c r="S38" s="22">
        <v>0</v>
      </c>
      <c r="T38" s="14">
        <v>0</v>
      </c>
      <c r="U38" s="14">
        <v>0</v>
      </c>
      <c r="V38" s="17">
        <v>0</v>
      </c>
      <c r="W38" s="14">
        <v>0</v>
      </c>
      <c r="X38" s="14">
        <v>0</v>
      </c>
      <c r="Y38" s="14">
        <v>0</v>
      </c>
      <c r="Z38" s="14">
        <v>0</v>
      </c>
      <c r="AA38" s="14">
        <v>0</v>
      </c>
      <c r="AB38" s="14">
        <v>0</v>
      </c>
      <c r="AC38" s="14">
        <v>0</v>
      </c>
      <c r="AD38" s="14">
        <v>0</v>
      </c>
      <c r="AE38" s="14">
        <v>0</v>
      </c>
      <c r="AF38" s="14">
        <v>0</v>
      </c>
      <c r="AG38" s="14">
        <v>0</v>
      </c>
      <c r="AH38" s="14">
        <v>0</v>
      </c>
      <c r="AI38" s="19">
        <v>0</v>
      </c>
      <c r="AJ38" s="19">
        <v>0</v>
      </c>
      <c r="AK38" s="19">
        <v>0</v>
      </c>
      <c r="AL38" s="19">
        <v>0</v>
      </c>
      <c r="AM38" s="19">
        <v>0</v>
      </c>
    </row>
    <row r="39" spans="1:39" ht="81" customHeight="1" x14ac:dyDescent="0.25">
      <c r="A39" s="11" t="s">
        <v>100</v>
      </c>
      <c r="B39" s="12" t="s">
        <v>62</v>
      </c>
      <c r="C39" s="16" t="s">
        <v>99</v>
      </c>
      <c r="D39" s="22" t="s">
        <v>98</v>
      </c>
      <c r="E39" s="14">
        <v>0</v>
      </c>
      <c r="F39" s="14">
        <v>0</v>
      </c>
      <c r="G39" s="14">
        <v>0</v>
      </c>
      <c r="H39" s="14">
        <v>0</v>
      </c>
      <c r="I39" s="14">
        <v>0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  <c r="O39" s="22">
        <v>0</v>
      </c>
      <c r="P39" s="22">
        <v>0</v>
      </c>
      <c r="Q39" s="22">
        <v>0</v>
      </c>
      <c r="R39" s="22">
        <v>0</v>
      </c>
      <c r="S39" s="22">
        <v>0</v>
      </c>
      <c r="T39" s="14">
        <v>0</v>
      </c>
      <c r="U39" s="14">
        <v>0</v>
      </c>
      <c r="V39" s="17">
        <v>0</v>
      </c>
      <c r="W39" s="14">
        <v>0</v>
      </c>
      <c r="X39" s="14">
        <v>0</v>
      </c>
      <c r="Y39" s="14">
        <v>0</v>
      </c>
      <c r="Z39" s="14">
        <v>0</v>
      </c>
      <c r="AA39" s="14">
        <v>0</v>
      </c>
      <c r="AB39" s="14">
        <v>0</v>
      </c>
      <c r="AC39" s="14">
        <v>0</v>
      </c>
      <c r="AD39" s="14">
        <v>0</v>
      </c>
      <c r="AE39" s="14">
        <v>0</v>
      </c>
      <c r="AF39" s="14">
        <v>0</v>
      </c>
      <c r="AG39" s="14">
        <v>0</v>
      </c>
      <c r="AH39" s="14">
        <v>0</v>
      </c>
      <c r="AI39" s="19">
        <v>0</v>
      </c>
      <c r="AJ39" s="19">
        <v>0</v>
      </c>
      <c r="AK39" s="19">
        <v>0</v>
      </c>
      <c r="AL39" s="19">
        <v>0</v>
      </c>
      <c r="AM39" s="19">
        <v>0</v>
      </c>
    </row>
    <row r="40" spans="1:39" ht="78" customHeight="1" x14ac:dyDescent="0.25">
      <c r="A40" s="11" t="s">
        <v>100</v>
      </c>
      <c r="B40" s="12" t="s">
        <v>63</v>
      </c>
      <c r="C40" s="16" t="s">
        <v>99</v>
      </c>
      <c r="D40" s="22" t="s">
        <v>98</v>
      </c>
      <c r="E40" s="14">
        <v>0</v>
      </c>
      <c r="F40" s="14">
        <v>0</v>
      </c>
      <c r="G40" s="14">
        <v>0</v>
      </c>
      <c r="H40" s="14">
        <v>0</v>
      </c>
      <c r="I40" s="14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  <c r="Q40" s="22">
        <v>0</v>
      </c>
      <c r="R40" s="22">
        <v>0</v>
      </c>
      <c r="S40" s="22">
        <v>0</v>
      </c>
      <c r="T40" s="14">
        <v>0</v>
      </c>
      <c r="U40" s="14">
        <v>0</v>
      </c>
      <c r="V40" s="17">
        <v>0</v>
      </c>
      <c r="W40" s="14">
        <v>0</v>
      </c>
      <c r="X40" s="14">
        <v>0</v>
      </c>
      <c r="Y40" s="14">
        <v>0</v>
      </c>
      <c r="Z40" s="14">
        <v>0</v>
      </c>
      <c r="AA40" s="14">
        <v>0</v>
      </c>
      <c r="AB40" s="14">
        <v>0</v>
      </c>
      <c r="AC40" s="14">
        <v>0</v>
      </c>
      <c r="AD40" s="14">
        <v>0</v>
      </c>
      <c r="AE40" s="14">
        <v>0</v>
      </c>
      <c r="AF40" s="14">
        <v>0</v>
      </c>
      <c r="AG40" s="14">
        <v>0</v>
      </c>
      <c r="AH40" s="14">
        <v>0</v>
      </c>
      <c r="AI40" s="19">
        <v>0</v>
      </c>
      <c r="AJ40" s="19">
        <v>0</v>
      </c>
      <c r="AK40" s="19">
        <v>0</v>
      </c>
      <c r="AL40" s="19">
        <v>0</v>
      </c>
      <c r="AM40" s="19">
        <v>0</v>
      </c>
    </row>
    <row r="41" spans="1:39" ht="96.75" customHeight="1" x14ac:dyDescent="0.25">
      <c r="A41" s="11" t="s">
        <v>100</v>
      </c>
      <c r="B41" s="12" t="s">
        <v>64</v>
      </c>
      <c r="C41" s="16" t="s">
        <v>99</v>
      </c>
      <c r="D41" s="22" t="s">
        <v>98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2">
        <v>0</v>
      </c>
      <c r="P41" s="22">
        <v>0</v>
      </c>
      <c r="Q41" s="22">
        <v>0</v>
      </c>
      <c r="R41" s="22">
        <v>0</v>
      </c>
      <c r="S41" s="22">
        <v>0</v>
      </c>
      <c r="T41" s="14">
        <v>0</v>
      </c>
      <c r="U41" s="14">
        <v>0</v>
      </c>
      <c r="V41" s="17">
        <v>0</v>
      </c>
      <c r="W41" s="14">
        <v>0</v>
      </c>
      <c r="X41" s="14">
        <v>0</v>
      </c>
      <c r="Y41" s="14">
        <v>0</v>
      </c>
      <c r="Z41" s="14">
        <v>0</v>
      </c>
      <c r="AA41" s="14">
        <v>0</v>
      </c>
      <c r="AB41" s="14">
        <v>0</v>
      </c>
      <c r="AC41" s="14">
        <v>0</v>
      </c>
      <c r="AD41" s="14">
        <v>0</v>
      </c>
      <c r="AE41" s="14">
        <v>0</v>
      </c>
      <c r="AF41" s="14">
        <v>0</v>
      </c>
      <c r="AG41" s="14">
        <v>0</v>
      </c>
      <c r="AH41" s="14">
        <v>0</v>
      </c>
      <c r="AI41" s="19">
        <v>0</v>
      </c>
      <c r="AJ41" s="19">
        <v>0</v>
      </c>
      <c r="AK41" s="19">
        <v>0</v>
      </c>
      <c r="AL41" s="19">
        <v>0</v>
      </c>
      <c r="AM41" s="19">
        <v>0</v>
      </c>
    </row>
    <row r="42" spans="1:39" ht="72" customHeight="1" x14ac:dyDescent="0.25">
      <c r="A42" s="11" t="s">
        <v>101</v>
      </c>
      <c r="B42" s="12" t="s">
        <v>62</v>
      </c>
      <c r="C42" s="16" t="s">
        <v>99</v>
      </c>
      <c r="D42" s="22" t="s">
        <v>98</v>
      </c>
      <c r="E42" s="14">
        <v>0</v>
      </c>
      <c r="F42" s="14">
        <v>0</v>
      </c>
      <c r="G42" s="14">
        <v>0</v>
      </c>
      <c r="H42" s="14">
        <v>0</v>
      </c>
      <c r="I42" s="14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22">
        <v>0</v>
      </c>
      <c r="R42" s="22">
        <v>0</v>
      </c>
      <c r="S42" s="22">
        <v>0</v>
      </c>
      <c r="T42" s="14">
        <v>0</v>
      </c>
      <c r="U42" s="14">
        <v>0</v>
      </c>
      <c r="V42" s="17">
        <v>0</v>
      </c>
      <c r="W42" s="14">
        <v>0</v>
      </c>
      <c r="X42" s="14">
        <v>0</v>
      </c>
      <c r="Y42" s="14">
        <v>0</v>
      </c>
      <c r="Z42" s="14">
        <v>0</v>
      </c>
      <c r="AA42" s="14">
        <v>0</v>
      </c>
      <c r="AB42" s="14">
        <v>0</v>
      </c>
      <c r="AC42" s="14">
        <v>0</v>
      </c>
      <c r="AD42" s="14">
        <v>0</v>
      </c>
      <c r="AE42" s="14">
        <v>0</v>
      </c>
      <c r="AF42" s="14">
        <v>0</v>
      </c>
      <c r="AG42" s="14">
        <v>0</v>
      </c>
      <c r="AH42" s="14">
        <v>0</v>
      </c>
      <c r="AI42" s="19">
        <v>0</v>
      </c>
      <c r="AJ42" s="19">
        <v>0</v>
      </c>
      <c r="AK42" s="19">
        <v>0</v>
      </c>
      <c r="AL42" s="19">
        <v>0</v>
      </c>
      <c r="AM42" s="19">
        <v>0</v>
      </c>
    </row>
    <row r="43" spans="1:39" ht="70.5" customHeight="1" x14ac:dyDescent="0.25">
      <c r="A43" s="11" t="s">
        <v>101</v>
      </c>
      <c r="B43" s="12" t="s">
        <v>63</v>
      </c>
      <c r="C43" s="16" t="s">
        <v>99</v>
      </c>
      <c r="D43" s="22" t="s">
        <v>98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v>0</v>
      </c>
      <c r="R43" s="22">
        <v>0</v>
      </c>
      <c r="S43" s="22">
        <v>0</v>
      </c>
      <c r="T43" s="14">
        <v>0</v>
      </c>
      <c r="U43" s="14">
        <v>0</v>
      </c>
      <c r="V43" s="17">
        <v>0</v>
      </c>
      <c r="W43" s="14">
        <v>0</v>
      </c>
      <c r="X43" s="14">
        <v>0</v>
      </c>
      <c r="Y43" s="14">
        <v>0</v>
      </c>
      <c r="Z43" s="14">
        <v>0</v>
      </c>
      <c r="AA43" s="14">
        <v>0</v>
      </c>
      <c r="AB43" s="14">
        <v>0</v>
      </c>
      <c r="AC43" s="14">
        <v>0</v>
      </c>
      <c r="AD43" s="14">
        <v>0</v>
      </c>
      <c r="AE43" s="14">
        <v>0</v>
      </c>
      <c r="AF43" s="14">
        <v>0</v>
      </c>
      <c r="AG43" s="14">
        <v>0</v>
      </c>
      <c r="AH43" s="14">
        <v>0</v>
      </c>
      <c r="AI43" s="19">
        <v>0</v>
      </c>
      <c r="AJ43" s="19">
        <v>0</v>
      </c>
      <c r="AK43" s="19">
        <v>0</v>
      </c>
      <c r="AL43" s="19">
        <v>0</v>
      </c>
      <c r="AM43" s="19">
        <v>0</v>
      </c>
    </row>
    <row r="44" spans="1:39" ht="92.25" customHeight="1" x14ac:dyDescent="0.25">
      <c r="A44" s="11" t="s">
        <v>101</v>
      </c>
      <c r="B44" s="12" t="s">
        <v>64</v>
      </c>
      <c r="C44" s="16" t="s">
        <v>99</v>
      </c>
      <c r="D44" s="22" t="s">
        <v>98</v>
      </c>
      <c r="E44" s="14">
        <v>0</v>
      </c>
      <c r="F44" s="14">
        <v>0</v>
      </c>
      <c r="G44" s="14">
        <v>0</v>
      </c>
      <c r="H44" s="14">
        <v>0</v>
      </c>
      <c r="I44" s="14">
        <v>0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14">
        <v>0</v>
      </c>
      <c r="U44" s="14">
        <v>0</v>
      </c>
      <c r="V44" s="17">
        <v>0</v>
      </c>
      <c r="W44" s="14">
        <v>0</v>
      </c>
      <c r="X44" s="14">
        <v>0</v>
      </c>
      <c r="Y44" s="14">
        <v>0</v>
      </c>
      <c r="Z44" s="14">
        <v>0</v>
      </c>
      <c r="AA44" s="14">
        <v>0</v>
      </c>
      <c r="AB44" s="14">
        <v>0</v>
      </c>
      <c r="AC44" s="14">
        <v>0</v>
      </c>
      <c r="AD44" s="14">
        <v>0</v>
      </c>
      <c r="AE44" s="14">
        <v>0</v>
      </c>
      <c r="AF44" s="14">
        <v>0</v>
      </c>
      <c r="AG44" s="14">
        <v>0</v>
      </c>
      <c r="AH44" s="14">
        <v>0</v>
      </c>
      <c r="AI44" s="19">
        <v>0</v>
      </c>
      <c r="AJ44" s="19">
        <v>0</v>
      </c>
      <c r="AK44" s="19">
        <v>0</v>
      </c>
      <c r="AL44" s="19">
        <v>0</v>
      </c>
      <c r="AM44" s="19">
        <v>0</v>
      </c>
    </row>
    <row r="45" spans="1:39" ht="84.75" customHeight="1" x14ac:dyDescent="0.25">
      <c r="A45" s="11" t="s">
        <v>102</v>
      </c>
      <c r="B45" s="12" t="s">
        <v>62</v>
      </c>
      <c r="C45" s="16" t="s">
        <v>99</v>
      </c>
      <c r="D45" s="22" t="s">
        <v>98</v>
      </c>
      <c r="E45" s="14">
        <v>0</v>
      </c>
      <c r="F45" s="14">
        <v>0</v>
      </c>
      <c r="G45" s="14">
        <v>0</v>
      </c>
      <c r="H45" s="14">
        <v>0</v>
      </c>
      <c r="I45" s="14">
        <v>0</v>
      </c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  <c r="Q45" s="22">
        <v>0</v>
      </c>
      <c r="R45" s="22">
        <v>0</v>
      </c>
      <c r="S45" s="22">
        <v>0</v>
      </c>
      <c r="T45" s="14">
        <v>0</v>
      </c>
      <c r="U45" s="14">
        <v>0</v>
      </c>
      <c r="V45" s="17">
        <v>0</v>
      </c>
      <c r="W45" s="14">
        <v>0</v>
      </c>
      <c r="X45" s="14">
        <v>0</v>
      </c>
      <c r="Y45" s="14">
        <v>0</v>
      </c>
      <c r="Z45" s="14">
        <v>0</v>
      </c>
      <c r="AA45" s="14">
        <v>0</v>
      </c>
      <c r="AB45" s="14">
        <v>0</v>
      </c>
      <c r="AC45" s="14">
        <v>0</v>
      </c>
      <c r="AD45" s="14">
        <v>0</v>
      </c>
      <c r="AE45" s="14">
        <v>0</v>
      </c>
      <c r="AF45" s="14">
        <v>0</v>
      </c>
      <c r="AG45" s="14">
        <v>0</v>
      </c>
      <c r="AH45" s="14">
        <v>0</v>
      </c>
      <c r="AI45" s="19">
        <v>0</v>
      </c>
      <c r="AJ45" s="19">
        <v>0</v>
      </c>
      <c r="AK45" s="19">
        <v>0</v>
      </c>
      <c r="AL45" s="19">
        <v>0</v>
      </c>
      <c r="AM45" s="19">
        <v>0</v>
      </c>
    </row>
    <row r="46" spans="1:39" ht="93.75" x14ac:dyDescent="0.25">
      <c r="A46" s="11" t="s">
        <v>102</v>
      </c>
      <c r="B46" s="12" t="s">
        <v>63</v>
      </c>
      <c r="C46" s="16" t="s">
        <v>99</v>
      </c>
      <c r="D46" s="22" t="s">
        <v>98</v>
      </c>
      <c r="E46" s="14">
        <v>0</v>
      </c>
      <c r="F46" s="14">
        <v>0</v>
      </c>
      <c r="G46" s="14">
        <v>0</v>
      </c>
      <c r="H46" s="14">
        <v>0</v>
      </c>
      <c r="I46" s="14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  <c r="R46" s="22">
        <v>0</v>
      </c>
      <c r="S46" s="22">
        <v>0</v>
      </c>
      <c r="T46" s="14">
        <v>0</v>
      </c>
      <c r="U46" s="14">
        <v>0</v>
      </c>
      <c r="V46" s="17">
        <v>0</v>
      </c>
      <c r="W46" s="14">
        <v>0</v>
      </c>
      <c r="X46" s="14">
        <v>0</v>
      </c>
      <c r="Y46" s="14">
        <v>0</v>
      </c>
      <c r="Z46" s="14">
        <v>0</v>
      </c>
      <c r="AA46" s="14">
        <v>0</v>
      </c>
      <c r="AB46" s="14">
        <v>0</v>
      </c>
      <c r="AC46" s="14">
        <v>0</v>
      </c>
      <c r="AD46" s="14">
        <v>0</v>
      </c>
      <c r="AE46" s="14">
        <v>0</v>
      </c>
      <c r="AF46" s="14">
        <v>0</v>
      </c>
      <c r="AG46" s="14">
        <v>0</v>
      </c>
      <c r="AH46" s="14">
        <v>0</v>
      </c>
      <c r="AI46" s="19">
        <v>0</v>
      </c>
      <c r="AJ46" s="19">
        <v>0</v>
      </c>
      <c r="AK46" s="19">
        <v>0</v>
      </c>
      <c r="AL46" s="19">
        <v>0</v>
      </c>
      <c r="AM46" s="19">
        <v>0</v>
      </c>
    </row>
    <row r="47" spans="1:39" ht="90.75" customHeight="1" x14ac:dyDescent="0.25">
      <c r="A47" s="11" t="s">
        <v>102</v>
      </c>
      <c r="B47" s="12" t="s">
        <v>64</v>
      </c>
      <c r="C47" s="16" t="s">
        <v>99</v>
      </c>
      <c r="D47" s="14" t="s">
        <v>98</v>
      </c>
      <c r="E47" s="14">
        <v>0</v>
      </c>
      <c r="F47" s="14">
        <v>0</v>
      </c>
      <c r="G47" s="14">
        <v>0</v>
      </c>
      <c r="H47" s="14">
        <v>0</v>
      </c>
      <c r="I47" s="14"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14">
        <v>0</v>
      </c>
      <c r="P47" s="14">
        <v>0</v>
      </c>
      <c r="Q47" s="14">
        <v>0</v>
      </c>
      <c r="R47" s="14">
        <v>0</v>
      </c>
      <c r="S47" s="14">
        <v>0</v>
      </c>
      <c r="T47" s="14">
        <v>0</v>
      </c>
      <c r="U47" s="14">
        <v>0</v>
      </c>
      <c r="V47" s="17">
        <v>0</v>
      </c>
      <c r="W47" s="14">
        <v>0</v>
      </c>
      <c r="X47" s="14">
        <v>0</v>
      </c>
      <c r="Y47" s="14">
        <v>0</v>
      </c>
      <c r="Z47" s="14">
        <v>0</v>
      </c>
      <c r="AA47" s="14">
        <v>0</v>
      </c>
      <c r="AB47" s="14">
        <v>0</v>
      </c>
      <c r="AC47" s="14">
        <v>0</v>
      </c>
      <c r="AD47" s="14">
        <v>0</v>
      </c>
      <c r="AE47" s="14">
        <v>0</v>
      </c>
      <c r="AF47" s="14">
        <v>0</v>
      </c>
      <c r="AG47" s="14">
        <v>0</v>
      </c>
      <c r="AH47" s="14">
        <v>0</v>
      </c>
      <c r="AI47" s="19">
        <v>0</v>
      </c>
      <c r="AJ47" s="19">
        <v>0</v>
      </c>
      <c r="AK47" s="19">
        <v>0</v>
      </c>
      <c r="AL47" s="19">
        <v>0</v>
      </c>
      <c r="AM47" s="19">
        <v>0</v>
      </c>
    </row>
    <row r="48" spans="1:39" ht="90.75" customHeight="1" x14ac:dyDescent="0.25">
      <c r="A48" s="11" t="s">
        <v>5</v>
      </c>
      <c r="B48" s="12" t="s">
        <v>65</v>
      </c>
      <c r="C48" s="16" t="s">
        <v>99</v>
      </c>
      <c r="D48" s="14" t="s">
        <v>98</v>
      </c>
      <c r="E48" s="17">
        <v>0</v>
      </c>
      <c r="F48" s="17">
        <v>0</v>
      </c>
      <c r="G48" s="17">
        <v>0</v>
      </c>
      <c r="H48" s="17">
        <v>0</v>
      </c>
      <c r="I48" s="17">
        <v>0</v>
      </c>
      <c r="J48" s="19">
        <f t="shared" ref="J48:AM48" si="37">J49+J51</f>
        <v>0</v>
      </c>
      <c r="K48" s="19">
        <f t="shared" si="37"/>
        <v>0</v>
      </c>
      <c r="L48" s="19">
        <f t="shared" si="37"/>
        <v>0</v>
      </c>
      <c r="M48" s="19">
        <f t="shared" si="37"/>
        <v>0</v>
      </c>
      <c r="N48" s="19">
        <f t="shared" si="37"/>
        <v>0</v>
      </c>
      <c r="O48" s="19">
        <f t="shared" si="37"/>
        <v>0</v>
      </c>
      <c r="P48" s="19">
        <f t="shared" si="37"/>
        <v>0</v>
      </c>
      <c r="Q48" s="19">
        <f t="shared" si="37"/>
        <v>0</v>
      </c>
      <c r="R48" s="19">
        <f t="shared" si="37"/>
        <v>0</v>
      </c>
      <c r="S48" s="19">
        <f t="shared" si="37"/>
        <v>0</v>
      </c>
      <c r="T48" s="19">
        <f t="shared" si="37"/>
        <v>0</v>
      </c>
      <c r="U48" s="19">
        <f t="shared" si="37"/>
        <v>0</v>
      </c>
      <c r="V48" s="19">
        <f t="shared" si="37"/>
        <v>0</v>
      </c>
      <c r="W48" s="19">
        <f t="shared" si="37"/>
        <v>0</v>
      </c>
      <c r="X48" s="19">
        <f t="shared" si="37"/>
        <v>0</v>
      </c>
      <c r="Y48" s="19">
        <f t="shared" si="37"/>
        <v>0</v>
      </c>
      <c r="Z48" s="19">
        <f t="shared" si="37"/>
        <v>0</v>
      </c>
      <c r="AA48" s="19">
        <f t="shared" si="37"/>
        <v>0</v>
      </c>
      <c r="AB48" s="19">
        <f t="shared" si="37"/>
        <v>0</v>
      </c>
      <c r="AC48" s="19">
        <f t="shared" si="37"/>
        <v>0</v>
      </c>
      <c r="AD48" s="19">
        <f t="shared" si="37"/>
        <v>0</v>
      </c>
      <c r="AE48" s="19">
        <f t="shared" si="37"/>
        <v>0</v>
      </c>
      <c r="AF48" s="19">
        <f t="shared" si="37"/>
        <v>0</v>
      </c>
      <c r="AG48" s="19">
        <f t="shared" si="37"/>
        <v>0</v>
      </c>
      <c r="AH48" s="19">
        <f t="shared" si="37"/>
        <v>0</v>
      </c>
      <c r="AI48" s="19">
        <f t="shared" si="37"/>
        <v>0</v>
      </c>
      <c r="AJ48" s="19">
        <f t="shared" si="37"/>
        <v>0</v>
      </c>
      <c r="AK48" s="19">
        <f t="shared" si="37"/>
        <v>0</v>
      </c>
      <c r="AL48" s="19">
        <f t="shared" si="37"/>
        <v>0</v>
      </c>
      <c r="AM48" s="19">
        <f t="shared" si="37"/>
        <v>0</v>
      </c>
    </row>
    <row r="49" spans="1:39" ht="88.5" customHeight="1" x14ac:dyDescent="0.25">
      <c r="A49" s="11" t="s">
        <v>29</v>
      </c>
      <c r="B49" s="12" t="s">
        <v>66</v>
      </c>
      <c r="C49" s="16" t="s">
        <v>99</v>
      </c>
      <c r="D49" s="22" t="s">
        <v>98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26">
        <v>0</v>
      </c>
      <c r="M49" s="26">
        <v>0</v>
      </c>
      <c r="N49" s="26">
        <v>0</v>
      </c>
      <c r="O49" s="26">
        <v>0</v>
      </c>
      <c r="P49" s="26">
        <v>0</v>
      </c>
      <c r="Q49" s="26">
        <v>0</v>
      </c>
      <c r="R49" s="26">
        <v>0</v>
      </c>
      <c r="S49" s="26">
        <v>0</v>
      </c>
      <c r="T49" s="26">
        <v>0</v>
      </c>
      <c r="U49" s="26">
        <v>0</v>
      </c>
      <c r="V49" s="26">
        <v>0</v>
      </c>
      <c r="W49" s="26">
        <v>0</v>
      </c>
      <c r="X49" s="26">
        <v>0</v>
      </c>
      <c r="Y49" s="26">
        <v>0</v>
      </c>
      <c r="Z49" s="26">
        <v>0</v>
      </c>
      <c r="AA49" s="26">
        <v>0</v>
      </c>
      <c r="AB49" s="26">
        <v>0</v>
      </c>
      <c r="AC49" s="26">
        <v>0</v>
      </c>
      <c r="AD49" s="26">
        <v>0</v>
      </c>
      <c r="AE49" s="26">
        <v>0</v>
      </c>
      <c r="AF49" s="26">
        <v>0</v>
      </c>
      <c r="AG49" s="26">
        <v>0</v>
      </c>
      <c r="AH49" s="26">
        <v>0</v>
      </c>
      <c r="AI49" s="26">
        <v>0</v>
      </c>
      <c r="AJ49" s="26">
        <v>0</v>
      </c>
      <c r="AK49" s="26">
        <v>0</v>
      </c>
      <c r="AL49" s="26">
        <v>0</v>
      </c>
      <c r="AM49" s="26">
        <v>0</v>
      </c>
    </row>
    <row r="50" spans="1:39" ht="56.25" x14ac:dyDescent="0.25">
      <c r="A50" s="11" t="s">
        <v>29</v>
      </c>
      <c r="B50" s="27" t="s">
        <v>220</v>
      </c>
      <c r="C50" s="11" t="s">
        <v>154</v>
      </c>
      <c r="D50" s="22" t="s">
        <v>98</v>
      </c>
      <c r="E50" s="26">
        <v>0</v>
      </c>
      <c r="F50" s="26">
        <v>0</v>
      </c>
      <c r="G50" s="26">
        <v>0</v>
      </c>
      <c r="H50" s="26">
        <v>0</v>
      </c>
      <c r="I50" s="26">
        <v>0</v>
      </c>
      <c r="J50" s="26">
        <v>0</v>
      </c>
      <c r="K50" s="26">
        <v>0</v>
      </c>
      <c r="L50" s="26">
        <v>0</v>
      </c>
      <c r="M50" s="26">
        <v>0</v>
      </c>
      <c r="N50" s="26">
        <v>0</v>
      </c>
      <c r="O50" s="26">
        <v>0</v>
      </c>
      <c r="P50" s="26">
        <v>0</v>
      </c>
      <c r="Q50" s="26">
        <v>0</v>
      </c>
      <c r="R50" s="26">
        <v>0</v>
      </c>
      <c r="S50" s="26">
        <v>0</v>
      </c>
      <c r="T50" s="26">
        <v>0</v>
      </c>
      <c r="U50" s="26">
        <v>0</v>
      </c>
      <c r="V50" s="26">
        <v>0</v>
      </c>
      <c r="W50" s="26">
        <v>0</v>
      </c>
      <c r="X50" s="26">
        <v>0</v>
      </c>
      <c r="Y50" s="26">
        <v>0</v>
      </c>
      <c r="Z50" s="26">
        <v>0</v>
      </c>
      <c r="AA50" s="26">
        <v>0</v>
      </c>
      <c r="AB50" s="26">
        <v>0</v>
      </c>
      <c r="AC50" s="26">
        <v>0</v>
      </c>
      <c r="AD50" s="26">
        <v>0</v>
      </c>
      <c r="AE50" s="26">
        <v>0</v>
      </c>
      <c r="AF50" s="26">
        <v>0</v>
      </c>
      <c r="AG50" s="26">
        <v>0</v>
      </c>
      <c r="AH50" s="26">
        <v>0</v>
      </c>
      <c r="AI50" s="26">
        <v>0</v>
      </c>
      <c r="AJ50" s="26">
        <v>0</v>
      </c>
      <c r="AK50" s="26">
        <v>0</v>
      </c>
      <c r="AL50" s="26">
        <v>0</v>
      </c>
      <c r="AM50" s="26">
        <v>0</v>
      </c>
    </row>
    <row r="51" spans="1:39" ht="96" customHeight="1" x14ac:dyDescent="0.25">
      <c r="A51" s="11" t="s">
        <v>28</v>
      </c>
      <c r="B51" s="27" t="s">
        <v>67</v>
      </c>
      <c r="C51" s="11" t="s">
        <v>99</v>
      </c>
      <c r="D51" s="22" t="s">
        <v>98</v>
      </c>
      <c r="E51" s="17">
        <v>0</v>
      </c>
      <c r="F51" s="17">
        <v>0</v>
      </c>
      <c r="G51" s="17">
        <v>0</v>
      </c>
      <c r="H51" s="17">
        <v>0</v>
      </c>
      <c r="I51" s="17">
        <v>0</v>
      </c>
      <c r="J51" s="19">
        <f t="shared" ref="J51:AM51" si="38">SUM(J52:J52)</f>
        <v>0</v>
      </c>
      <c r="K51" s="19">
        <f t="shared" si="38"/>
        <v>0</v>
      </c>
      <c r="L51" s="19">
        <f t="shared" si="38"/>
        <v>0</v>
      </c>
      <c r="M51" s="19">
        <f t="shared" si="38"/>
        <v>0</v>
      </c>
      <c r="N51" s="19">
        <f t="shared" si="38"/>
        <v>0</v>
      </c>
      <c r="O51" s="19">
        <f t="shared" si="38"/>
        <v>0</v>
      </c>
      <c r="P51" s="19">
        <f t="shared" si="38"/>
        <v>0</v>
      </c>
      <c r="Q51" s="19">
        <f t="shared" si="38"/>
        <v>0</v>
      </c>
      <c r="R51" s="19">
        <f t="shared" si="38"/>
        <v>0</v>
      </c>
      <c r="S51" s="19">
        <f t="shared" si="38"/>
        <v>0</v>
      </c>
      <c r="T51" s="19">
        <f t="shared" si="38"/>
        <v>0</v>
      </c>
      <c r="U51" s="19">
        <f t="shared" si="38"/>
        <v>0</v>
      </c>
      <c r="V51" s="19">
        <f t="shared" si="38"/>
        <v>0</v>
      </c>
      <c r="W51" s="19">
        <f t="shared" si="38"/>
        <v>0</v>
      </c>
      <c r="X51" s="19">
        <f t="shared" si="38"/>
        <v>0</v>
      </c>
      <c r="Y51" s="19">
        <f t="shared" si="38"/>
        <v>0</v>
      </c>
      <c r="Z51" s="19">
        <f t="shared" si="38"/>
        <v>0</v>
      </c>
      <c r="AA51" s="19">
        <f t="shared" si="38"/>
        <v>0</v>
      </c>
      <c r="AB51" s="19">
        <f t="shared" si="38"/>
        <v>0</v>
      </c>
      <c r="AC51" s="19">
        <f t="shared" si="38"/>
        <v>0</v>
      </c>
      <c r="AD51" s="19">
        <f t="shared" si="38"/>
        <v>0</v>
      </c>
      <c r="AE51" s="19">
        <f t="shared" si="38"/>
        <v>0</v>
      </c>
      <c r="AF51" s="19">
        <f t="shared" si="38"/>
        <v>0</v>
      </c>
      <c r="AG51" s="19">
        <f t="shared" si="38"/>
        <v>0</v>
      </c>
      <c r="AH51" s="19">
        <f t="shared" si="38"/>
        <v>0</v>
      </c>
      <c r="AI51" s="19">
        <f t="shared" si="38"/>
        <v>0</v>
      </c>
      <c r="AJ51" s="19">
        <f t="shared" si="38"/>
        <v>0</v>
      </c>
      <c r="AK51" s="19">
        <f t="shared" si="38"/>
        <v>0</v>
      </c>
      <c r="AL51" s="19">
        <f t="shared" si="38"/>
        <v>0</v>
      </c>
      <c r="AM51" s="19">
        <f t="shared" si="38"/>
        <v>0</v>
      </c>
    </row>
    <row r="52" spans="1:39" ht="56.25" x14ac:dyDescent="0.25">
      <c r="A52" s="11" t="s">
        <v>28</v>
      </c>
      <c r="B52" s="27" t="s">
        <v>221</v>
      </c>
      <c r="C52" s="11" t="s">
        <v>162</v>
      </c>
      <c r="D52" s="28" t="s">
        <v>98</v>
      </c>
      <c r="E52" s="28">
        <v>0</v>
      </c>
      <c r="F52" s="28">
        <v>0</v>
      </c>
      <c r="G52" s="28">
        <v>0</v>
      </c>
      <c r="H52" s="28">
        <v>0</v>
      </c>
      <c r="I52" s="28">
        <v>0</v>
      </c>
      <c r="J52" s="29">
        <v>0</v>
      </c>
      <c r="K52" s="29">
        <v>0</v>
      </c>
      <c r="L52" s="29">
        <v>0</v>
      </c>
      <c r="M52" s="29">
        <v>0</v>
      </c>
      <c r="N52" s="30">
        <v>0</v>
      </c>
      <c r="O52" s="30">
        <v>0</v>
      </c>
      <c r="P52" s="30">
        <v>0</v>
      </c>
      <c r="Q52" s="30">
        <v>0</v>
      </c>
      <c r="R52" s="30">
        <v>0</v>
      </c>
      <c r="S52" s="30">
        <v>0</v>
      </c>
      <c r="T52" s="30">
        <v>0</v>
      </c>
      <c r="U52" s="30">
        <v>0</v>
      </c>
      <c r="V52" s="17">
        <v>0</v>
      </c>
      <c r="W52" s="30">
        <v>0</v>
      </c>
      <c r="X52" s="30">
        <v>0</v>
      </c>
      <c r="Y52" s="30">
        <v>0</v>
      </c>
      <c r="Z52" s="30">
        <v>0</v>
      </c>
      <c r="AA52" s="30">
        <v>0</v>
      </c>
      <c r="AB52" s="30">
        <v>0</v>
      </c>
      <c r="AC52" s="30">
        <v>0</v>
      </c>
      <c r="AD52" s="30">
        <v>0</v>
      </c>
      <c r="AE52" s="30">
        <v>0</v>
      </c>
      <c r="AF52" s="30">
        <v>0</v>
      </c>
      <c r="AG52" s="30">
        <v>0</v>
      </c>
      <c r="AH52" s="30">
        <v>0</v>
      </c>
      <c r="AI52" s="19">
        <f t="shared" ref="AI52" si="39">AD52+Y52++T52+O52+J52</f>
        <v>0</v>
      </c>
      <c r="AJ52" s="19">
        <f t="shared" ref="AJ52" si="40">AE52+Z52++U52+P52+K52</f>
        <v>0</v>
      </c>
      <c r="AK52" s="19">
        <f t="shared" ref="AK52" si="41">AF52+AA52++V52+Q52+L52</f>
        <v>0</v>
      </c>
      <c r="AL52" s="19">
        <f t="shared" ref="AL52" si="42">AG52+AB52++W52+R52+M52</f>
        <v>0</v>
      </c>
      <c r="AM52" s="19">
        <f t="shared" ref="AM52" si="43">AH52+AC52++X52+S52+N52</f>
        <v>0</v>
      </c>
    </row>
    <row r="53" spans="1:39" ht="37.5" x14ac:dyDescent="0.25">
      <c r="A53" s="11" t="s">
        <v>6</v>
      </c>
      <c r="B53" s="23" t="s">
        <v>68</v>
      </c>
      <c r="C53" s="4" t="s">
        <v>99</v>
      </c>
      <c r="D53" s="14" t="s">
        <v>98</v>
      </c>
      <c r="E53" s="19">
        <f t="shared" ref="E53:I53" si="44">E54+E79++E88+E100</f>
        <v>0</v>
      </c>
      <c r="F53" s="19">
        <f t="shared" si="44"/>
        <v>0</v>
      </c>
      <c r="G53" s="19">
        <f t="shared" si="44"/>
        <v>0.28000000000000003</v>
      </c>
      <c r="H53" s="19">
        <f t="shared" si="44"/>
        <v>0</v>
      </c>
      <c r="I53" s="19">
        <f t="shared" si="44"/>
        <v>51</v>
      </c>
      <c r="J53" s="19">
        <f t="shared" ref="J53:AG53" si="45">J54+J79++J88+J100</f>
        <v>0</v>
      </c>
      <c r="K53" s="19">
        <f t="shared" si="45"/>
        <v>0</v>
      </c>
      <c r="L53" s="19">
        <f t="shared" si="45"/>
        <v>0.36</v>
      </c>
      <c r="M53" s="19">
        <f t="shared" si="45"/>
        <v>0</v>
      </c>
      <c r="N53" s="19">
        <f t="shared" si="45"/>
        <v>26</v>
      </c>
      <c r="O53" s="19">
        <f t="shared" si="45"/>
        <v>0</v>
      </c>
      <c r="P53" s="19">
        <f t="shared" si="45"/>
        <v>0</v>
      </c>
      <c r="Q53" s="19">
        <f t="shared" si="45"/>
        <v>13.312000000000001</v>
      </c>
      <c r="R53" s="19">
        <f t="shared" si="45"/>
        <v>0</v>
      </c>
      <c r="S53" s="19">
        <f t="shared" si="45"/>
        <v>34</v>
      </c>
      <c r="T53" s="19">
        <f t="shared" si="45"/>
        <v>0</v>
      </c>
      <c r="U53" s="19">
        <f t="shared" si="45"/>
        <v>0</v>
      </c>
      <c r="V53" s="19">
        <f t="shared" si="45"/>
        <v>0</v>
      </c>
      <c r="W53" s="19">
        <f t="shared" si="45"/>
        <v>0</v>
      </c>
      <c r="X53" s="19">
        <f t="shared" si="45"/>
        <v>39</v>
      </c>
      <c r="Y53" s="19">
        <f t="shared" si="45"/>
        <v>0</v>
      </c>
      <c r="Z53" s="19">
        <f t="shared" si="45"/>
        <v>0</v>
      </c>
      <c r="AA53" s="19">
        <f t="shared" si="45"/>
        <v>0</v>
      </c>
      <c r="AB53" s="19">
        <f t="shared" si="45"/>
        <v>0</v>
      </c>
      <c r="AC53" s="19">
        <f t="shared" si="45"/>
        <v>35</v>
      </c>
      <c r="AD53" s="19">
        <f t="shared" si="45"/>
        <v>0</v>
      </c>
      <c r="AE53" s="19">
        <f t="shared" si="45"/>
        <v>0</v>
      </c>
      <c r="AF53" s="19">
        <f t="shared" si="45"/>
        <v>0</v>
      </c>
      <c r="AG53" s="19">
        <f t="shared" si="45"/>
        <v>0</v>
      </c>
      <c r="AH53" s="19">
        <f>AH54+AH78++AH88+AH100</f>
        <v>40</v>
      </c>
      <c r="AI53" s="19">
        <f>AI54+AI79++AI88+AI100</f>
        <v>0</v>
      </c>
      <c r="AJ53" s="19">
        <f>AJ54+AJ79++AJ88+AJ100</f>
        <v>0</v>
      </c>
      <c r="AK53" s="19">
        <f>AK54+AK79++AK88+AK100</f>
        <v>13.672000000000001</v>
      </c>
      <c r="AL53" s="19">
        <f>AL54+AL79++AL88+AL100</f>
        <v>0</v>
      </c>
      <c r="AM53" s="19">
        <f>AM54+AM79++AM88+AM100</f>
        <v>168</v>
      </c>
    </row>
    <row r="54" spans="1:39" ht="56.25" x14ac:dyDescent="0.25">
      <c r="A54" s="11" t="s">
        <v>7</v>
      </c>
      <c r="B54" s="12" t="s">
        <v>69</v>
      </c>
      <c r="C54" s="16" t="s">
        <v>99</v>
      </c>
      <c r="D54" s="14" t="s">
        <v>98</v>
      </c>
      <c r="E54" s="19">
        <f t="shared" ref="E54:I54" si="46">E55+E56</f>
        <v>0</v>
      </c>
      <c r="F54" s="19">
        <f t="shared" si="46"/>
        <v>0</v>
      </c>
      <c r="G54" s="19">
        <f t="shared" si="46"/>
        <v>0.28000000000000003</v>
      </c>
      <c r="H54" s="19">
        <f t="shared" si="46"/>
        <v>0</v>
      </c>
      <c r="I54" s="19">
        <f t="shared" si="46"/>
        <v>51</v>
      </c>
      <c r="J54" s="19">
        <f t="shared" ref="J54:AK54" si="47">J55+J56</f>
        <v>0</v>
      </c>
      <c r="K54" s="19">
        <f t="shared" si="47"/>
        <v>0</v>
      </c>
      <c r="L54" s="19">
        <f t="shared" si="47"/>
        <v>0</v>
      </c>
      <c r="M54" s="19">
        <f t="shared" si="47"/>
        <v>0</v>
      </c>
      <c r="N54" s="19">
        <f t="shared" si="47"/>
        <v>26</v>
      </c>
      <c r="O54" s="19">
        <f t="shared" si="47"/>
        <v>0</v>
      </c>
      <c r="P54" s="19">
        <f t="shared" si="47"/>
        <v>0</v>
      </c>
      <c r="Q54" s="19">
        <f t="shared" si="47"/>
        <v>0</v>
      </c>
      <c r="R54" s="19">
        <f t="shared" si="47"/>
        <v>0</v>
      </c>
      <c r="S54" s="19">
        <f t="shared" si="47"/>
        <v>34</v>
      </c>
      <c r="T54" s="19">
        <f t="shared" si="47"/>
        <v>0</v>
      </c>
      <c r="U54" s="19">
        <f t="shared" si="47"/>
        <v>0</v>
      </c>
      <c r="V54" s="19">
        <f t="shared" si="47"/>
        <v>0</v>
      </c>
      <c r="W54" s="19">
        <f t="shared" si="47"/>
        <v>0</v>
      </c>
      <c r="X54" s="19">
        <f t="shared" si="47"/>
        <v>39</v>
      </c>
      <c r="Y54" s="19">
        <f t="shared" si="47"/>
        <v>0</v>
      </c>
      <c r="Z54" s="19">
        <f t="shared" si="47"/>
        <v>0</v>
      </c>
      <c r="AA54" s="19">
        <f t="shared" si="47"/>
        <v>0</v>
      </c>
      <c r="AB54" s="19">
        <f t="shared" si="47"/>
        <v>0</v>
      </c>
      <c r="AC54" s="19">
        <f t="shared" si="47"/>
        <v>35</v>
      </c>
      <c r="AD54" s="19">
        <f t="shared" si="47"/>
        <v>0</v>
      </c>
      <c r="AE54" s="19">
        <f t="shared" si="47"/>
        <v>0</v>
      </c>
      <c r="AF54" s="19">
        <f t="shared" si="47"/>
        <v>0</v>
      </c>
      <c r="AG54" s="19">
        <f t="shared" si="47"/>
        <v>0</v>
      </c>
      <c r="AH54" s="19">
        <f t="shared" si="47"/>
        <v>34</v>
      </c>
      <c r="AI54" s="19">
        <f t="shared" si="47"/>
        <v>0</v>
      </c>
      <c r="AJ54" s="19">
        <f t="shared" si="47"/>
        <v>0</v>
      </c>
      <c r="AK54" s="19">
        <f t="shared" si="47"/>
        <v>0</v>
      </c>
      <c r="AL54" s="19">
        <f>AL55+AL56</f>
        <v>0</v>
      </c>
      <c r="AM54" s="19">
        <f>AM55+AM56</f>
        <v>168</v>
      </c>
    </row>
    <row r="55" spans="1:39" ht="37.5" x14ac:dyDescent="0.25">
      <c r="A55" s="11" t="s">
        <v>18</v>
      </c>
      <c r="B55" s="12" t="s">
        <v>70</v>
      </c>
      <c r="C55" s="16" t="s">
        <v>99</v>
      </c>
      <c r="D55" s="14" t="s">
        <v>98</v>
      </c>
      <c r="E55" s="17">
        <v>0</v>
      </c>
      <c r="F55" s="17">
        <v>0</v>
      </c>
      <c r="G55" s="17">
        <v>0</v>
      </c>
      <c r="H55" s="17">
        <v>0</v>
      </c>
      <c r="I55" s="17">
        <v>0</v>
      </c>
      <c r="J55" s="17">
        <v>0</v>
      </c>
      <c r="K55" s="17">
        <v>0</v>
      </c>
      <c r="L55" s="17">
        <v>0</v>
      </c>
      <c r="M55" s="17">
        <v>0</v>
      </c>
      <c r="N55" s="17">
        <v>0</v>
      </c>
      <c r="O55" s="17">
        <v>0</v>
      </c>
      <c r="P55" s="17">
        <v>0</v>
      </c>
      <c r="Q55" s="14">
        <v>0</v>
      </c>
      <c r="R55" s="14">
        <v>0</v>
      </c>
      <c r="S55" s="14">
        <v>0</v>
      </c>
      <c r="T55" s="14">
        <v>0</v>
      </c>
      <c r="U55" s="14">
        <v>0</v>
      </c>
      <c r="V55" s="17">
        <v>0</v>
      </c>
      <c r="W55" s="14">
        <v>0</v>
      </c>
      <c r="X55" s="14">
        <v>0</v>
      </c>
      <c r="Y55" s="14">
        <v>0</v>
      </c>
      <c r="Z55" s="14">
        <v>0</v>
      </c>
      <c r="AA55" s="14">
        <v>0</v>
      </c>
      <c r="AB55" s="14">
        <v>0</v>
      </c>
      <c r="AC55" s="14">
        <v>0</v>
      </c>
      <c r="AD55" s="14">
        <v>0</v>
      </c>
      <c r="AE55" s="14">
        <v>0</v>
      </c>
      <c r="AF55" s="14">
        <v>0</v>
      </c>
      <c r="AG55" s="14">
        <v>0</v>
      </c>
      <c r="AH55" s="14">
        <v>0</v>
      </c>
      <c r="AI55" s="19">
        <v>0</v>
      </c>
      <c r="AJ55" s="19">
        <v>0</v>
      </c>
      <c r="AK55" s="19">
        <v>0</v>
      </c>
      <c r="AL55" s="19">
        <v>0</v>
      </c>
      <c r="AM55" s="19">
        <v>0</v>
      </c>
    </row>
    <row r="56" spans="1:39" ht="81.75" customHeight="1" x14ac:dyDescent="0.25">
      <c r="A56" s="11" t="s">
        <v>19</v>
      </c>
      <c r="B56" s="12" t="s">
        <v>71</v>
      </c>
      <c r="C56" s="16" t="s">
        <v>99</v>
      </c>
      <c r="D56" s="22" t="s">
        <v>98</v>
      </c>
      <c r="E56" s="19">
        <f>SUM(E57:E78)</f>
        <v>0</v>
      </c>
      <c r="F56" s="19">
        <f t="shared" ref="F56:AG56" si="48">SUM(F57:F78)</f>
        <v>0</v>
      </c>
      <c r="G56" s="19">
        <f t="shared" si="48"/>
        <v>0.28000000000000003</v>
      </c>
      <c r="H56" s="19">
        <f t="shared" si="48"/>
        <v>0</v>
      </c>
      <c r="I56" s="19">
        <f>SUM(I57:I78)</f>
        <v>51</v>
      </c>
      <c r="J56" s="19">
        <f t="shared" si="48"/>
        <v>0</v>
      </c>
      <c r="K56" s="19">
        <f t="shared" si="48"/>
        <v>0</v>
      </c>
      <c r="L56" s="19">
        <f t="shared" si="48"/>
        <v>0</v>
      </c>
      <c r="M56" s="19">
        <f t="shared" si="48"/>
        <v>0</v>
      </c>
      <c r="N56" s="19">
        <f t="shared" si="48"/>
        <v>26</v>
      </c>
      <c r="O56" s="19">
        <f t="shared" si="48"/>
        <v>0</v>
      </c>
      <c r="P56" s="19">
        <f t="shared" si="48"/>
        <v>0</v>
      </c>
      <c r="Q56" s="19">
        <f t="shared" si="48"/>
        <v>0</v>
      </c>
      <c r="R56" s="19">
        <f t="shared" si="48"/>
        <v>0</v>
      </c>
      <c r="S56" s="19">
        <f t="shared" si="48"/>
        <v>34</v>
      </c>
      <c r="T56" s="19">
        <f t="shared" si="48"/>
        <v>0</v>
      </c>
      <c r="U56" s="19">
        <f t="shared" si="48"/>
        <v>0</v>
      </c>
      <c r="V56" s="19">
        <f t="shared" si="48"/>
        <v>0</v>
      </c>
      <c r="W56" s="19">
        <f t="shared" si="48"/>
        <v>0</v>
      </c>
      <c r="X56" s="19">
        <f t="shared" si="48"/>
        <v>39</v>
      </c>
      <c r="Y56" s="19">
        <f t="shared" si="48"/>
        <v>0</v>
      </c>
      <c r="Z56" s="19">
        <f t="shared" si="48"/>
        <v>0</v>
      </c>
      <c r="AA56" s="19">
        <f t="shared" si="48"/>
        <v>0</v>
      </c>
      <c r="AB56" s="19">
        <f t="shared" si="48"/>
        <v>0</v>
      </c>
      <c r="AC56" s="19">
        <f t="shared" si="48"/>
        <v>35</v>
      </c>
      <c r="AD56" s="19">
        <f t="shared" si="48"/>
        <v>0</v>
      </c>
      <c r="AE56" s="19">
        <f t="shared" si="48"/>
        <v>0</v>
      </c>
      <c r="AF56" s="19">
        <f t="shared" si="48"/>
        <v>0</v>
      </c>
      <c r="AG56" s="19">
        <f t="shared" si="48"/>
        <v>0</v>
      </c>
      <c r="AH56" s="19">
        <f>SUM(AH57:AH78)</f>
        <v>34</v>
      </c>
      <c r="AI56" s="19">
        <f t="shared" ref="AI56:AM56" si="49">SUM(AI57:AI78)</f>
        <v>0</v>
      </c>
      <c r="AJ56" s="19">
        <f t="shared" si="49"/>
        <v>0</v>
      </c>
      <c r="AK56" s="19">
        <f t="shared" si="49"/>
        <v>0</v>
      </c>
      <c r="AL56" s="19">
        <f t="shared" si="49"/>
        <v>0</v>
      </c>
      <c r="AM56" s="19">
        <f t="shared" si="49"/>
        <v>168</v>
      </c>
    </row>
    <row r="57" spans="1:39" ht="130.5" customHeight="1" x14ac:dyDescent="0.25">
      <c r="A57" s="11" t="s">
        <v>19</v>
      </c>
      <c r="B57" s="27" t="s">
        <v>222</v>
      </c>
      <c r="C57" s="11" t="s">
        <v>155</v>
      </c>
      <c r="D57" s="31" t="s">
        <v>151</v>
      </c>
      <c r="E57" s="14">
        <v>0</v>
      </c>
      <c r="F57" s="14">
        <v>0</v>
      </c>
      <c r="G57" s="14">
        <v>0.18</v>
      </c>
      <c r="H57" s="14">
        <v>0</v>
      </c>
      <c r="I57" s="14">
        <v>19</v>
      </c>
      <c r="J57" s="14">
        <v>0</v>
      </c>
      <c r="K57" s="14">
        <v>0</v>
      </c>
      <c r="L57" s="14">
        <v>0</v>
      </c>
      <c r="M57" s="14">
        <v>0</v>
      </c>
      <c r="N57" s="14">
        <v>0</v>
      </c>
      <c r="O57" s="14">
        <v>0</v>
      </c>
      <c r="P57" s="14">
        <v>0</v>
      </c>
      <c r="Q57" s="14">
        <v>0</v>
      </c>
      <c r="R57" s="14">
        <v>0</v>
      </c>
      <c r="S57" s="14">
        <v>0</v>
      </c>
      <c r="T57" s="14">
        <v>0</v>
      </c>
      <c r="U57" s="14">
        <v>0</v>
      </c>
      <c r="V57" s="17">
        <v>0</v>
      </c>
      <c r="W57" s="14">
        <v>0</v>
      </c>
      <c r="X57" s="14">
        <v>0</v>
      </c>
      <c r="Y57" s="14">
        <v>0</v>
      </c>
      <c r="Z57" s="14">
        <v>0</v>
      </c>
      <c r="AA57" s="14">
        <v>0</v>
      </c>
      <c r="AB57" s="14">
        <v>0</v>
      </c>
      <c r="AC57" s="32">
        <v>0</v>
      </c>
      <c r="AD57" s="14">
        <v>0</v>
      </c>
      <c r="AE57" s="14">
        <v>0</v>
      </c>
      <c r="AF57" s="14">
        <v>0</v>
      </c>
      <c r="AG57" s="14">
        <v>0</v>
      </c>
      <c r="AH57" s="32">
        <v>0</v>
      </c>
      <c r="AI57" s="19">
        <f>AD57+Y57++T57+O57+J57</f>
        <v>0</v>
      </c>
      <c r="AJ57" s="19">
        <f t="shared" ref="AJ57:AM57" si="50">AE57+Z57++U57+P57+K57</f>
        <v>0</v>
      </c>
      <c r="AK57" s="19">
        <f t="shared" si="50"/>
        <v>0</v>
      </c>
      <c r="AL57" s="19">
        <f t="shared" si="50"/>
        <v>0</v>
      </c>
      <c r="AM57" s="19">
        <f t="shared" si="50"/>
        <v>0</v>
      </c>
    </row>
    <row r="58" spans="1:39" ht="121.5" customHeight="1" x14ac:dyDescent="0.25">
      <c r="A58" s="11" t="s">
        <v>19</v>
      </c>
      <c r="B58" s="27" t="s">
        <v>223</v>
      </c>
      <c r="C58" s="11" t="s">
        <v>156</v>
      </c>
      <c r="D58" s="31" t="s">
        <v>149</v>
      </c>
      <c r="E58" s="14">
        <v>0</v>
      </c>
      <c r="F58" s="14">
        <v>0</v>
      </c>
      <c r="G58" s="14">
        <v>0.1</v>
      </c>
      <c r="H58" s="14">
        <v>0</v>
      </c>
      <c r="I58" s="14">
        <v>24</v>
      </c>
      <c r="J58" s="33">
        <v>0</v>
      </c>
      <c r="K58" s="33">
        <v>0</v>
      </c>
      <c r="L58" s="33">
        <v>0</v>
      </c>
      <c r="M58" s="33">
        <v>0</v>
      </c>
      <c r="N58" s="33">
        <v>0</v>
      </c>
      <c r="O58" s="33">
        <v>0</v>
      </c>
      <c r="P58" s="33">
        <v>0</v>
      </c>
      <c r="Q58" s="33">
        <v>0</v>
      </c>
      <c r="R58" s="33">
        <v>0</v>
      </c>
      <c r="S58" s="33">
        <v>0</v>
      </c>
      <c r="T58" s="33">
        <v>0</v>
      </c>
      <c r="U58" s="33">
        <v>0</v>
      </c>
      <c r="V58" s="17">
        <v>0</v>
      </c>
      <c r="W58" s="33">
        <v>0</v>
      </c>
      <c r="X58" s="33">
        <v>0</v>
      </c>
      <c r="Y58" s="33">
        <v>0</v>
      </c>
      <c r="Z58" s="33">
        <v>0</v>
      </c>
      <c r="AA58" s="33">
        <v>0</v>
      </c>
      <c r="AB58" s="33">
        <v>0</v>
      </c>
      <c r="AC58" s="32">
        <v>0</v>
      </c>
      <c r="AD58" s="33">
        <v>0</v>
      </c>
      <c r="AE58" s="33">
        <v>0</v>
      </c>
      <c r="AF58" s="33">
        <v>0</v>
      </c>
      <c r="AG58" s="33">
        <v>0</v>
      </c>
      <c r="AH58" s="32">
        <v>0</v>
      </c>
      <c r="AI58" s="19">
        <f t="shared" ref="AI58:AI63" si="51">AD58+Y58++T58+O58+J58</f>
        <v>0</v>
      </c>
      <c r="AJ58" s="19">
        <f t="shared" ref="AJ58:AJ63" si="52">AE58+Z58++U58+P58+K58</f>
        <v>0</v>
      </c>
      <c r="AK58" s="19">
        <f t="shared" ref="AK58:AK63" si="53">AF58+AA58++V58+Q58+L58</f>
        <v>0</v>
      </c>
      <c r="AL58" s="19">
        <f t="shared" ref="AL58:AL63" si="54">AG58+AB58++W58+R58+M58</f>
        <v>0</v>
      </c>
      <c r="AM58" s="19">
        <f t="shared" ref="AM58:AM62" si="55">AH58+AC58++X58+S58+N58</f>
        <v>0</v>
      </c>
    </row>
    <row r="59" spans="1:39" ht="81.75" customHeight="1" x14ac:dyDescent="0.25">
      <c r="A59" s="11" t="s">
        <v>19</v>
      </c>
      <c r="B59" s="27" t="s">
        <v>190</v>
      </c>
      <c r="C59" s="11" t="s">
        <v>191</v>
      </c>
      <c r="D59" s="34" t="s">
        <v>207</v>
      </c>
      <c r="E59" s="33">
        <v>0</v>
      </c>
      <c r="F59" s="33">
        <v>0</v>
      </c>
      <c r="G59" s="33">
        <v>0</v>
      </c>
      <c r="H59" s="33">
        <v>0</v>
      </c>
      <c r="I59" s="33">
        <v>0</v>
      </c>
      <c r="J59" s="33">
        <v>0</v>
      </c>
      <c r="K59" s="33">
        <v>0</v>
      </c>
      <c r="L59" s="33">
        <v>0</v>
      </c>
      <c r="M59" s="33">
        <v>0</v>
      </c>
      <c r="N59" s="32">
        <v>0</v>
      </c>
      <c r="O59" s="33">
        <v>0</v>
      </c>
      <c r="P59" s="33">
        <v>0</v>
      </c>
      <c r="Q59" s="33">
        <v>0</v>
      </c>
      <c r="R59" s="33">
        <v>0</v>
      </c>
      <c r="S59" s="32">
        <v>18</v>
      </c>
      <c r="T59" s="33">
        <v>0</v>
      </c>
      <c r="U59" s="33">
        <v>0</v>
      </c>
      <c r="V59" s="17">
        <v>0</v>
      </c>
      <c r="W59" s="33">
        <v>0</v>
      </c>
      <c r="X59" s="32">
        <v>0</v>
      </c>
      <c r="Y59" s="33">
        <v>0</v>
      </c>
      <c r="Z59" s="33">
        <v>0</v>
      </c>
      <c r="AA59" s="33">
        <v>0</v>
      </c>
      <c r="AB59" s="33">
        <v>0</v>
      </c>
      <c r="AC59" s="32">
        <v>0</v>
      </c>
      <c r="AD59" s="33">
        <v>0</v>
      </c>
      <c r="AE59" s="33">
        <v>0</v>
      </c>
      <c r="AF59" s="33">
        <v>0</v>
      </c>
      <c r="AG59" s="33">
        <v>0</v>
      </c>
      <c r="AH59" s="32">
        <v>0</v>
      </c>
      <c r="AI59" s="19">
        <f t="shared" si="51"/>
        <v>0</v>
      </c>
      <c r="AJ59" s="19">
        <f t="shared" si="52"/>
        <v>0</v>
      </c>
      <c r="AK59" s="19">
        <f t="shared" si="53"/>
        <v>0</v>
      </c>
      <c r="AL59" s="19">
        <f t="shared" si="54"/>
        <v>0</v>
      </c>
      <c r="AM59" s="19">
        <f t="shared" si="55"/>
        <v>18</v>
      </c>
    </row>
    <row r="60" spans="1:39" ht="81.75" customHeight="1" x14ac:dyDescent="0.25">
      <c r="A60" s="11" t="s">
        <v>19</v>
      </c>
      <c r="B60" s="27" t="s">
        <v>192</v>
      </c>
      <c r="C60" s="11" t="s">
        <v>193</v>
      </c>
      <c r="D60" s="34" t="s">
        <v>207</v>
      </c>
      <c r="E60" s="33">
        <v>0</v>
      </c>
      <c r="F60" s="33">
        <v>0</v>
      </c>
      <c r="G60" s="33">
        <v>0</v>
      </c>
      <c r="H60" s="33">
        <v>0</v>
      </c>
      <c r="I60" s="33">
        <v>0</v>
      </c>
      <c r="J60" s="33">
        <v>0</v>
      </c>
      <c r="K60" s="33">
        <v>0</v>
      </c>
      <c r="L60" s="33">
        <v>0</v>
      </c>
      <c r="M60" s="33">
        <v>0</v>
      </c>
      <c r="N60" s="32">
        <v>10</v>
      </c>
      <c r="O60" s="33">
        <v>0</v>
      </c>
      <c r="P60" s="33">
        <v>0</v>
      </c>
      <c r="Q60" s="33">
        <v>0</v>
      </c>
      <c r="R60" s="33">
        <v>0</v>
      </c>
      <c r="S60" s="32">
        <v>0</v>
      </c>
      <c r="T60" s="33">
        <v>0</v>
      </c>
      <c r="U60" s="33">
        <v>0</v>
      </c>
      <c r="V60" s="17">
        <v>0</v>
      </c>
      <c r="W60" s="33">
        <v>0</v>
      </c>
      <c r="X60" s="32">
        <v>0</v>
      </c>
      <c r="Y60" s="33">
        <v>0</v>
      </c>
      <c r="Z60" s="33">
        <v>0</v>
      </c>
      <c r="AA60" s="33">
        <v>0</v>
      </c>
      <c r="AB60" s="33">
        <v>0</v>
      </c>
      <c r="AC60" s="32">
        <v>0</v>
      </c>
      <c r="AD60" s="33">
        <v>0</v>
      </c>
      <c r="AE60" s="33">
        <v>0</v>
      </c>
      <c r="AF60" s="33">
        <v>0</v>
      </c>
      <c r="AG60" s="33">
        <v>0</v>
      </c>
      <c r="AH60" s="32">
        <v>0</v>
      </c>
      <c r="AI60" s="19">
        <f t="shared" si="51"/>
        <v>0</v>
      </c>
      <c r="AJ60" s="19">
        <f t="shared" si="52"/>
        <v>0</v>
      </c>
      <c r="AK60" s="19">
        <f t="shared" si="53"/>
        <v>0</v>
      </c>
      <c r="AL60" s="19">
        <f t="shared" si="54"/>
        <v>0</v>
      </c>
      <c r="AM60" s="19">
        <f t="shared" si="55"/>
        <v>10</v>
      </c>
    </row>
    <row r="61" spans="1:39" ht="81.75" customHeight="1" x14ac:dyDescent="0.25">
      <c r="A61" s="11" t="s">
        <v>19</v>
      </c>
      <c r="B61" s="27" t="s">
        <v>224</v>
      </c>
      <c r="C61" s="11" t="s">
        <v>194</v>
      </c>
      <c r="D61" s="34" t="s">
        <v>207</v>
      </c>
      <c r="E61" s="33">
        <v>0</v>
      </c>
      <c r="F61" s="33">
        <v>0</v>
      </c>
      <c r="G61" s="33">
        <v>0</v>
      </c>
      <c r="H61" s="33">
        <v>0</v>
      </c>
      <c r="I61" s="33">
        <v>0</v>
      </c>
      <c r="J61" s="33">
        <v>0</v>
      </c>
      <c r="K61" s="33">
        <v>0</v>
      </c>
      <c r="L61" s="33">
        <v>0</v>
      </c>
      <c r="M61" s="33">
        <v>0</v>
      </c>
      <c r="N61" s="32">
        <v>0</v>
      </c>
      <c r="O61" s="33">
        <v>0</v>
      </c>
      <c r="P61" s="33">
        <v>0</v>
      </c>
      <c r="Q61" s="33">
        <v>0</v>
      </c>
      <c r="R61" s="33">
        <v>0</v>
      </c>
      <c r="S61" s="32">
        <v>0</v>
      </c>
      <c r="T61" s="33">
        <v>0</v>
      </c>
      <c r="U61" s="33">
        <v>0</v>
      </c>
      <c r="V61" s="17">
        <v>0</v>
      </c>
      <c r="W61" s="33">
        <v>0</v>
      </c>
      <c r="X61" s="32">
        <v>0</v>
      </c>
      <c r="Y61" s="33">
        <v>0</v>
      </c>
      <c r="Z61" s="33">
        <v>0</v>
      </c>
      <c r="AA61" s="33">
        <v>0</v>
      </c>
      <c r="AB61" s="33">
        <v>0</v>
      </c>
      <c r="AC61" s="32">
        <v>0</v>
      </c>
      <c r="AD61" s="33">
        <v>0</v>
      </c>
      <c r="AE61" s="33">
        <v>0</v>
      </c>
      <c r="AF61" s="33">
        <v>0</v>
      </c>
      <c r="AG61" s="33">
        <v>0</v>
      </c>
      <c r="AH61" s="32">
        <v>2</v>
      </c>
      <c r="AI61" s="19">
        <f t="shared" si="51"/>
        <v>0</v>
      </c>
      <c r="AJ61" s="19">
        <f t="shared" si="52"/>
        <v>0</v>
      </c>
      <c r="AK61" s="19">
        <f t="shared" si="53"/>
        <v>0</v>
      </c>
      <c r="AL61" s="19">
        <f t="shared" si="54"/>
        <v>0</v>
      </c>
      <c r="AM61" s="19">
        <f t="shared" si="55"/>
        <v>2</v>
      </c>
    </row>
    <row r="62" spans="1:39" ht="81.75" customHeight="1" x14ac:dyDescent="0.25">
      <c r="A62" s="11" t="s">
        <v>19</v>
      </c>
      <c r="B62" s="27" t="s">
        <v>225</v>
      </c>
      <c r="C62" s="11" t="s">
        <v>195</v>
      </c>
      <c r="D62" s="34" t="s">
        <v>98</v>
      </c>
      <c r="E62" s="33">
        <v>0</v>
      </c>
      <c r="F62" s="33">
        <v>0</v>
      </c>
      <c r="G62" s="33">
        <v>0</v>
      </c>
      <c r="H62" s="33">
        <v>0</v>
      </c>
      <c r="I62" s="33">
        <v>0</v>
      </c>
      <c r="J62" s="33">
        <v>0</v>
      </c>
      <c r="K62" s="33">
        <v>0</v>
      </c>
      <c r="L62" s="33">
        <v>0</v>
      </c>
      <c r="M62" s="33">
        <v>0</v>
      </c>
      <c r="N62" s="32">
        <v>0</v>
      </c>
      <c r="O62" s="33">
        <v>0</v>
      </c>
      <c r="P62" s="33">
        <v>0</v>
      </c>
      <c r="Q62" s="33">
        <v>0</v>
      </c>
      <c r="R62" s="33">
        <v>0</v>
      </c>
      <c r="S62" s="32">
        <v>0</v>
      </c>
      <c r="T62" s="33">
        <v>0</v>
      </c>
      <c r="U62" s="33">
        <v>0</v>
      </c>
      <c r="V62" s="17">
        <v>0</v>
      </c>
      <c r="W62" s="33">
        <v>0</v>
      </c>
      <c r="X62" s="32">
        <v>0</v>
      </c>
      <c r="Y62" s="33">
        <v>0</v>
      </c>
      <c r="Z62" s="33">
        <v>0</v>
      </c>
      <c r="AA62" s="33">
        <v>0</v>
      </c>
      <c r="AB62" s="33">
        <v>0</v>
      </c>
      <c r="AC62" s="32">
        <v>0</v>
      </c>
      <c r="AD62" s="33">
        <v>0</v>
      </c>
      <c r="AE62" s="33">
        <v>0</v>
      </c>
      <c r="AF62" s="33">
        <v>0</v>
      </c>
      <c r="AG62" s="33">
        <v>0</v>
      </c>
      <c r="AH62" s="32">
        <v>0</v>
      </c>
      <c r="AI62" s="19">
        <f t="shared" si="51"/>
        <v>0</v>
      </c>
      <c r="AJ62" s="19">
        <f t="shared" si="52"/>
        <v>0</v>
      </c>
      <c r="AK62" s="19">
        <f t="shared" si="53"/>
        <v>0</v>
      </c>
      <c r="AL62" s="19">
        <f t="shared" si="54"/>
        <v>0</v>
      </c>
      <c r="AM62" s="19">
        <f t="shared" si="55"/>
        <v>0</v>
      </c>
    </row>
    <row r="63" spans="1:39" ht="96.75" customHeight="1" x14ac:dyDescent="0.25">
      <c r="A63" s="11" t="s">
        <v>19</v>
      </c>
      <c r="B63" s="27" t="s">
        <v>226</v>
      </c>
      <c r="C63" s="11" t="s">
        <v>196</v>
      </c>
      <c r="D63" s="31" t="s">
        <v>149</v>
      </c>
      <c r="E63" s="33">
        <v>0</v>
      </c>
      <c r="F63" s="33">
        <v>0</v>
      </c>
      <c r="G63" s="33">
        <v>0</v>
      </c>
      <c r="H63" s="33">
        <v>0</v>
      </c>
      <c r="I63" s="33">
        <v>0</v>
      </c>
      <c r="J63" s="33">
        <v>0</v>
      </c>
      <c r="K63" s="33">
        <v>0</v>
      </c>
      <c r="L63" s="33">
        <v>0</v>
      </c>
      <c r="M63" s="33">
        <v>0</v>
      </c>
      <c r="N63" s="32">
        <v>0</v>
      </c>
      <c r="O63" s="33">
        <v>0</v>
      </c>
      <c r="P63" s="33">
        <v>0</v>
      </c>
      <c r="Q63" s="33">
        <v>0</v>
      </c>
      <c r="R63" s="33">
        <v>0</v>
      </c>
      <c r="S63" s="32">
        <v>0</v>
      </c>
      <c r="T63" s="33">
        <v>0</v>
      </c>
      <c r="U63" s="33">
        <v>0</v>
      </c>
      <c r="V63" s="17">
        <v>0</v>
      </c>
      <c r="W63" s="33">
        <v>0</v>
      </c>
      <c r="X63" s="32">
        <v>0</v>
      </c>
      <c r="Y63" s="33">
        <v>0</v>
      </c>
      <c r="Z63" s="33">
        <v>0</v>
      </c>
      <c r="AA63" s="33">
        <v>0</v>
      </c>
      <c r="AB63" s="33">
        <v>0</v>
      </c>
      <c r="AC63" s="32">
        <v>19</v>
      </c>
      <c r="AD63" s="33">
        <v>0</v>
      </c>
      <c r="AE63" s="33">
        <v>0</v>
      </c>
      <c r="AF63" s="33">
        <v>0</v>
      </c>
      <c r="AG63" s="33">
        <v>0</v>
      </c>
      <c r="AH63" s="32">
        <v>0</v>
      </c>
      <c r="AI63" s="19">
        <f t="shared" si="51"/>
        <v>0</v>
      </c>
      <c r="AJ63" s="19">
        <f t="shared" si="52"/>
        <v>0</v>
      </c>
      <c r="AK63" s="19">
        <f t="shared" si="53"/>
        <v>0</v>
      </c>
      <c r="AL63" s="19">
        <f t="shared" si="54"/>
        <v>0</v>
      </c>
      <c r="AM63" s="19">
        <f>AH63+AC63++X63+S63+N63</f>
        <v>19</v>
      </c>
    </row>
    <row r="64" spans="1:39" ht="91.5" customHeight="1" x14ac:dyDescent="0.25">
      <c r="A64" s="11" t="s">
        <v>19</v>
      </c>
      <c r="B64" s="27" t="s">
        <v>227</v>
      </c>
      <c r="C64" s="11" t="s">
        <v>197</v>
      </c>
      <c r="D64" s="31" t="s">
        <v>149</v>
      </c>
      <c r="E64" s="33">
        <v>0</v>
      </c>
      <c r="F64" s="33">
        <v>0</v>
      </c>
      <c r="G64" s="33">
        <v>0</v>
      </c>
      <c r="H64" s="33">
        <v>0</v>
      </c>
      <c r="I64" s="33">
        <v>0</v>
      </c>
      <c r="J64" s="33">
        <v>0</v>
      </c>
      <c r="K64" s="33">
        <v>0</v>
      </c>
      <c r="L64" s="33">
        <v>0</v>
      </c>
      <c r="M64" s="33">
        <v>0</v>
      </c>
      <c r="N64" s="32">
        <v>8</v>
      </c>
      <c r="O64" s="33">
        <v>0</v>
      </c>
      <c r="P64" s="33">
        <v>0</v>
      </c>
      <c r="Q64" s="33">
        <v>0</v>
      </c>
      <c r="R64" s="33">
        <v>0</v>
      </c>
      <c r="S64" s="32">
        <v>0</v>
      </c>
      <c r="T64" s="33">
        <v>0</v>
      </c>
      <c r="U64" s="33">
        <v>0</v>
      </c>
      <c r="V64" s="17">
        <v>0</v>
      </c>
      <c r="W64" s="33">
        <v>0</v>
      </c>
      <c r="X64" s="32">
        <v>0</v>
      </c>
      <c r="Y64" s="33">
        <v>0</v>
      </c>
      <c r="Z64" s="33">
        <v>0</v>
      </c>
      <c r="AA64" s="33">
        <v>0</v>
      </c>
      <c r="AB64" s="33">
        <v>0</v>
      </c>
      <c r="AC64" s="32">
        <v>0</v>
      </c>
      <c r="AD64" s="33">
        <v>0</v>
      </c>
      <c r="AE64" s="33">
        <v>0</v>
      </c>
      <c r="AF64" s="33">
        <v>0</v>
      </c>
      <c r="AG64" s="33">
        <v>0</v>
      </c>
      <c r="AH64" s="32">
        <v>0</v>
      </c>
      <c r="AI64" s="19">
        <f t="shared" ref="AI64:AI66" si="56">AD64+Y64++T64+O64+J64</f>
        <v>0</v>
      </c>
      <c r="AJ64" s="19">
        <f t="shared" ref="AJ64:AJ66" si="57">AE64+Z64++U64+P64+K64</f>
        <v>0</v>
      </c>
      <c r="AK64" s="19">
        <f t="shared" ref="AK64:AK66" si="58">AF64+AA64++V64+Q64+L64</f>
        <v>0</v>
      </c>
      <c r="AL64" s="19">
        <f t="shared" ref="AL64:AL66" si="59">AG64+AB64++W64+R64+M64</f>
        <v>0</v>
      </c>
      <c r="AM64" s="19">
        <f t="shared" ref="AM64:AM66" si="60">AH64+AC64++X64+S64+N64</f>
        <v>8</v>
      </c>
    </row>
    <row r="65" spans="1:39" ht="72" customHeight="1" x14ac:dyDescent="0.25">
      <c r="A65" s="11" t="s">
        <v>19</v>
      </c>
      <c r="B65" s="27" t="s">
        <v>228</v>
      </c>
      <c r="C65" s="11" t="s">
        <v>198</v>
      </c>
      <c r="D65" s="31" t="s">
        <v>149</v>
      </c>
      <c r="E65" s="33">
        <v>0</v>
      </c>
      <c r="F65" s="33">
        <v>0</v>
      </c>
      <c r="G65" s="33">
        <v>0</v>
      </c>
      <c r="H65" s="33">
        <v>0</v>
      </c>
      <c r="I65" s="33">
        <v>0</v>
      </c>
      <c r="J65" s="33">
        <v>0</v>
      </c>
      <c r="K65" s="33">
        <v>0</v>
      </c>
      <c r="L65" s="33">
        <v>0</v>
      </c>
      <c r="M65" s="33">
        <v>0</v>
      </c>
      <c r="N65" s="32">
        <v>8</v>
      </c>
      <c r="O65" s="33">
        <v>0</v>
      </c>
      <c r="P65" s="33">
        <v>0</v>
      </c>
      <c r="Q65" s="33">
        <v>0</v>
      </c>
      <c r="R65" s="33">
        <v>0</v>
      </c>
      <c r="S65" s="32">
        <v>0</v>
      </c>
      <c r="T65" s="33">
        <v>0</v>
      </c>
      <c r="U65" s="33">
        <v>0</v>
      </c>
      <c r="V65" s="17">
        <v>0</v>
      </c>
      <c r="W65" s="33">
        <v>0</v>
      </c>
      <c r="X65" s="32">
        <v>0</v>
      </c>
      <c r="Y65" s="33">
        <v>0</v>
      </c>
      <c r="Z65" s="33">
        <v>0</v>
      </c>
      <c r="AA65" s="33">
        <v>0</v>
      </c>
      <c r="AB65" s="33">
        <v>0</v>
      </c>
      <c r="AC65" s="32">
        <v>0</v>
      </c>
      <c r="AD65" s="33">
        <v>0</v>
      </c>
      <c r="AE65" s="33">
        <v>0</v>
      </c>
      <c r="AF65" s="33">
        <v>0</v>
      </c>
      <c r="AG65" s="33">
        <v>0</v>
      </c>
      <c r="AH65" s="32">
        <v>0</v>
      </c>
      <c r="AI65" s="19">
        <f t="shared" si="56"/>
        <v>0</v>
      </c>
      <c r="AJ65" s="19">
        <f t="shared" si="57"/>
        <v>0</v>
      </c>
      <c r="AK65" s="19">
        <f t="shared" si="58"/>
        <v>0</v>
      </c>
      <c r="AL65" s="19">
        <f t="shared" si="59"/>
        <v>0</v>
      </c>
      <c r="AM65" s="19">
        <f t="shared" si="60"/>
        <v>8</v>
      </c>
    </row>
    <row r="66" spans="1:39" ht="72" customHeight="1" x14ac:dyDescent="0.25">
      <c r="A66" s="11" t="s">
        <v>19</v>
      </c>
      <c r="B66" s="27" t="s">
        <v>229</v>
      </c>
      <c r="C66" s="11" t="s">
        <v>199</v>
      </c>
      <c r="D66" s="31" t="s">
        <v>149</v>
      </c>
      <c r="E66" s="33">
        <v>0</v>
      </c>
      <c r="F66" s="33">
        <v>0</v>
      </c>
      <c r="G66" s="33">
        <v>0</v>
      </c>
      <c r="H66" s="33">
        <v>0</v>
      </c>
      <c r="I66" s="33">
        <v>0</v>
      </c>
      <c r="J66" s="33">
        <v>0</v>
      </c>
      <c r="K66" s="33">
        <v>0</v>
      </c>
      <c r="L66" s="33">
        <v>0</v>
      </c>
      <c r="M66" s="33">
        <v>0</v>
      </c>
      <c r="N66" s="32">
        <v>0</v>
      </c>
      <c r="O66" s="33">
        <v>0</v>
      </c>
      <c r="P66" s="33">
        <v>0</v>
      </c>
      <c r="Q66" s="33">
        <v>0</v>
      </c>
      <c r="R66" s="33">
        <v>0</v>
      </c>
      <c r="S66" s="32">
        <v>8</v>
      </c>
      <c r="T66" s="33">
        <v>0</v>
      </c>
      <c r="U66" s="33">
        <v>0</v>
      </c>
      <c r="V66" s="17">
        <v>0</v>
      </c>
      <c r="W66" s="33">
        <v>0</v>
      </c>
      <c r="X66" s="32">
        <v>0</v>
      </c>
      <c r="Y66" s="33">
        <v>0</v>
      </c>
      <c r="Z66" s="33">
        <v>0</v>
      </c>
      <c r="AA66" s="33">
        <v>0</v>
      </c>
      <c r="AB66" s="33">
        <v>0</v>
      </c>
      <c r="AC66" s="32">
        <v>0</v>
      </c>
      <c r="AD66" s="33">
        <v>0</v>
      </c>
      <c r="AE66" s="33">
        <v>0</v>
      </c>
      <c r="AF66" s="33">
        <v>0</v>
      </c>
      <c r="AG66" s="33">
        <v>0</v>
      </c>
      <c r="AH66" s="32">
        <v>0</v>
      </c>
      <c r="AI66" s="19">
        <f t="shared" si="56"/>
        <v>0</v>
      </c>
      <c r="AJ66" s="19">
        <f t="shared" si="57"/>
        <v>0</v>
      </c>
      <c r="AK66" s="19">
        <f t="shared" si="58"/>
        <v>0</v>
      </c>
      <c r="AL66" s="19">
        <f t="shared" si="59"/>
        <v>0</v>
      </c>
      <c r="AM66" s="19">
        <f t="shared" si="60"/>
        <v>8</v>
      </c>
    </row>
    <row r="67" spans="1:39" ht="72" customHeight="1" x14ac:dyDescent="0.25">
      <c r="A67" s="11" t="s">
        <v>19</v>
      </c>
      <c r="B67" s="27" t="s">
        <v>230</v>
      </c>
      <c r="C67" s="11" t="s">
        <v>200</v>
      </c>
      <c r="D67" s="31" t="s">
        <v>149</v>
      </c>
      <c r="E67" s="33">
        <v>0</v>
      </c>
      <c r="F67" s="33">
        <v>0</v>
      </c>
      <c r="G67" s="33">
        <v>0</v>
      </c>
      <c r="H67" s="33">
        <v>0</v>
      </c>
      <c r="I67" s="33">
        <v>0</v>
      </c>
      <c r="J67" s="33">
        <v>0</v>
      </c>
      <c r="K67" s="33">
        <v>0</v>
      </c>
      <c r="L67" s="33">
        <v>0</v>
      </c>
      <c r="M67" s="33">
        <v>0</v>
      </c>
      <c r="N67" s="32">
        <v>0</v>
      </c>
      <c r="O67" s="33">
        <v>0</v>
      </c>
      <c r="P67" s="33">
        <v>0</v>
      </c>
      <c r="Q67" s="33">
        <v>0</v>
      </c>
      <c r="R67" s="33">
        <v>0</v>
      </c>
      <c r="S67" s="32">
        <v>8</v>
      </c>
      <c r="T67" s="33">
        <v>0</v>
      </c>
      <c r="U67" s="33">
        <v>0</v>
      </c>
      <c r="V67" s="17">
        <v>0</v>
      </c>
      <c r="W67" s="33">
        <v>0</v>
      </c>
      <c r="X67" s="32">
        <v>0</v>
      </c>
      <c r="Y67" s="33">
        <v>0</v>
      </c>
      <c r="Z67" s="33">
        <v>0</v>
      </c>
      <c r="AA67" s="33">
        <v>0</v>
      </c>
      <c r="AB67" s="33">
        <v>0</v>
      </c>
      <c r="AC67" s="32">
        <v>0</v>
      </c>
      <c r="AD67" s="33">
        <v>0</v>
      </c>
      <c r="AE67" s="33">
        <v>0</v>
      </c>
      <c r="AF67" s="33">
        <v>0</v>
      </c>
      <c r="AG67" s="33">
        <v>0</v>
      </c>
      <c r="AH67" s="32">
        <v>0</v>
      </c>
      <c r="AI67" s="19">
        <f t="shared" ref="AI67:AI69" si="61">AD67+Y67++T67+O67+J67</f>
        <v>0</v>
      </c>
      <c r="AJ67" s="19">
        <f t="shared" ref="AJ67:AJ69" si="62">AE67+Z67++U67+P67+K67</f>
        <v>0</v>
      </c>
      <c r="AK67" s="19">
        <f t="shared" ref="AK67:AK69" si="63">AF67+AA67++V67+Q67+L67</f>
        <v>0</v>
      </c>
      <c r="AL67" s="19">
        <f t="shared" ref="AL67:AL69" si="64">AG67+AB67++W67+R67+M67</f>
        <v>0</v>
      </c>
      <c r="AM67" s="19">
        <f t="shared" ref="AM67:AM68" si="65">AH67+AC67++X67+S67+N67</f>
        <v>8</v>
      </c>
    </row>
    <row r="68" spans="1:39" ht="72" customHeight="1" x14ac:dyDescent="0.25">
      <c r="A68" s="11" t="s">
        <v>19</v>
      </c>
      <c r="B68" s="27" t="s">
        <v>231</v>
      </c>
      <c r="C68" s="11" t="s">
        <v>201</v>
      </c>
      <c r="D68" s="31" t="s">
        <v>149</v>
      </c>
      <c r="E68" s="33">
        <v>0</v>
      </c>
      <c r="F68" s="33">
        <v>0</v>
      </c>
      <c r="G68" s="33">
        <v>0</v>
      </c>
      <c r="H68" s="33">
        <v>0</v>
      </c>
      <c r="I68" s="33">
        <v>0</v>
      </c>
      <c r="J68" s="33">
        <v>0</v>
      </c>
      <c r="K68" s="33">
        <v>0</v>
      </c>
      <c r="L68" s="33">
        <v>0</v>
      </c>
      <c r="M68" s="33">
        <v>0</v>
      </c>
      <c r="N68" s="32">
        <v>0</v>
      </c>
      <c r="O68" s="33">
        <v>0</v>
      </c>
      <c r="P68" s="33">
        <v>0</v>
      </c>
      <c r="Q68" s="33">
        <v>0</v>
      </c>
      <c r="R68" s="33">
        <v>0</v>
      </c>
      <c r="S68" s="32">
        <v>0</v>
      </c>
      <c r="T68" s="33">
        <v>0</v>
      </c>
      <c r="U68" s="33">
        <v>0</v>
      </c>
      <c r="V68" s="17">
        <v>0</v>
      </c>
      <c r="W68" s="33">
        <v>0</v>
      </c>
      <c r="X68" s="32">
        <v>8</v>
      </c>
      <c r="Y68" s="33">
        <v>0</v>
      </c>
      <c r="Z68" s="33">
        <v>0</v>
      </c>
      <c r="AA68" s="33">
        <v>0</v>
      </c>
      <c r="AB68" s="33">
        <v>0</v>
      </c>
      <c r="AC68" s="32">
        <v>0</v>
      </c>
      <c r="AD68" s="33">
        <v>0</v>
      </c>
      <c r="AE68" s="33">
        <v>0</v>
      </c>
      <c r="AF68" s="33">
        <v>0</v>
      </c>
      <c r="AG68" s="33">
        <v>0</v>
      </c>
      <c r="AH68" s="32">
        <v>0</v>
      </c>
      <c r="AI68" s="19">
        <f t="shared" si="61"/>
        <v>0</v>
      </c>
      <c r="AJ68" s="19">
        <f t="shared" si="62"/>
        <v>0</v>
      </c>
      <c r="AK68" s="19">
        <f t="shared" si="63"/>
        <v>0</v>
      </c>
      <c r="AL68" s="19">
        <f t="shared" si="64"/>
        <v>0</v>
      </c>
      <c r="AM68" s="19">
        <f t="shared" si="65"/>
        <v>8</v>
      </c>
    </row>
    <row r="69" spans="1:39" ht="72" customHeight="1" x14ac:dyDescent="0.25">
      <c r="A69" s="11" t="s">
        <v>19</v>
      </c>
      <c r="B69" s="27" t="s">
        <v>232</v>
      </c>
      <c r="C69" s="11" t="s">
        <v>202</v>
      </c>
      <c r="D69" s="31" t="s">
        <v>149</v>
      </c>
      <c r="E69" s="33">
        <v>0</v>
      </c>
      <c r="F69" s="33">
        <v>0</v>
      </c>
      <c r="G69" s="33">
        <v>0</v>
      </c>
      <c r="H69" s="33">
        <v>0</v>
      </c>
      <c r="I69" s="33">
        <v>0</v>
      </c>
      <c r="J69" s="33">
        <v>0</v>
      </c>
      <c r="K69" s="33">
        <v>0</v>
      </c>
      <c r="L69" s="33">
        <v>0</v>
      </c>
      <c r="M69" s="33">
        <v>0</v>
      </c>
      <c r="N69" s="32">
        <v>0</v>
      </c>
      <c r="O69" s="33">
        <v>0</v>
      </c>
      <c r="P69" s="33">
        <v>0</v>
      </c>
      <c r="Q69" s="33">
        <v>0</v>
      </c>
      <c r="R69" s="33">
        <v>0</v>
      </c>
      <c r="S69" s="32">
        <v>0</v>
      </c>
      <c r="T69" s="33">
        <v>0</v>
      </c>
      <c r="U69" s="33">
        <v>0</v>
      </c>
      <c r="V69" s="17">
        <v>0</v>
      </c>
      <c r="W69" s="33">
        <v>0</v>
      </c>
      <c r="X69" s="32">
        <v>8</v>
      </c>
      <c r="Y69" s="33">
        <v>0</v>
      </c>
      <c r="Z69" s="33">
        <v>0</v>
      </c>
      <c r="AA69" s="33">
        <v>0</v>
      </c>
      <c r="AB69" s="33">
        <v>0</v>
      </c>
      <c r="AC69" s="32">
        <v>0</v>
      </c>
      <c r="AD69" s="33">
        <v>0</v>
      </c>
      <c r="AE69" s="33">
        <v>0</v>
      </c>
      <c r="AF69" s="33">
        <v>0</v>
      </c>
      <c r="AG69" s="33">
        <v>0</v>
      </c>
      <c r="AH69" s="32">
        <v>0</v>
      </c>
      <c r="AI69" s="19">
        <f t="shared" si="61"/>
        <v>0</v>
      </c>
      <c r="AJ69" s="19">
        <f t="shared" si="62"/>
        <v>0</v>
      </c>
      <c r="AK69" s="19">
        <f t="shared" si="63"/>
        <v>0</v>
      </c>
      <c r="AL69" s="19">
        <f t="shared" si="64"/>
        <v>0</v>
      </c>
      <c r="AM69" s="19">
        <f>AH69+AC69++X69+S69+N69</f>
        <v>8</v>
      </c>
    </row>
    <row r="70" spans="1:39" ht="72" customHeight="1" x14ac:dyDescent="0.25">
      <c r="A70" s="11" t="s">
        <v>19</v>
      </c>
      <c r="B70" s="27" t="s">
        <v>233</v>
      </c>
      <c r="C70" s="11" t="s">
        <v>203</v>
      </c>
      <c r="D70" s="31" t="s">
        <v>149</v>
      </c>
      <c r="E70" s="33">
        <v>0</v>
      </c>
      <c r="F70" s="33">
        <v>0</v>
      </c>
      <c r="G70" s="33">
        <v>0</v>
      </c>
      <c r="H70" s="33">
        <v>0</v>
      </c>
      <c r="I70" s="33">
        <v>0</v>
      </c>
      <c r="J70" s="33">
        <v>0</v>
      </c>
      <c r="K70" s="33">
        <v>0</v>
      </c>
      <c r="L70" s="33">
        <v>0</v>
      </c>
      <c r="M70" s="33">
        <v>0</v>
      </c>
      <c r="N70" s="32">
        <v>0</v>
      </c>
      <c r="O70" s="33">
        <v>0</v>
      </c>
      <c r="P70" s="33">
        <v>0</v>
      </c>
      <c r="Q70" s="33">
        <v>0</v>
      </c>
      <c r="R70" s="33">
        <v>0</v>
      </c>
      <c r="S70" s="32">
        <v>0</v>
      </c>
      <c r="T70" s="33">
        <v>0</v>
      </c>
      <c r="U70" s="33">
        <v>0</v>
      </c>
      <c r="V70" s="17">
        <v>0</v>
      </c>
      <c r="W70" s="33">
        <v>0</v>
      </c>
      <c r="X70" s="32">
        <v>0</v>
      </c>
      <c r="Y70" s="33">
        <v>0</v>
      </c>
      <c r="Z70" s="33">
        <v>0</v>
      </c>
      <c r="AA70" s="33">
        <v>0</v>
      </c>
      <c r="AB70" s="33">
        <v>0</v>
      </c>
      <c r="AC70" s="32">
        <v>8</v>
      </c>
      <c r="AD70" s="33">
        <v>0</v>
      </c>
      <c r="AE70" s="33">
        <v>0</v>
      </c>
      <c r="AF70" s="33">
        <v>0</v>
      </c>
      <c r="AG70" s="33">
        <v>0</v>
      </c>
      <c r="AH70" s="32">
        <v>0</v>
      </c>
      <c r="AI70" s="19">
        <f t="shared" ref="AI70:AI72" si="66">AD70+Y70++T70+O70+J70</f>
        <v>0</v>
      </c>
      <c r="AJ70" s="19">
        <f t="shared" ref="AJ70:AJ72" si="67">AE70+Z70++U70+P70+K70</f>
        <v>0</v>
      </c>
      <c r="AK70" s="19">
        <f t="shared" ref="AK70:AK72" si="68">AF70+AA70++V70+Q70+L70</f>
        <v>0</v>
      </c>
      <c r="AL70" s="19">
        <f t="shared" ref="AL70:AL72" si="69">AG70+AB70++W70+R70+M70</f>
        <v>0</v>
      </c>
      <c r="AM70" s="19">
        <f t="shared" ref="AM70:AM72" si="70">AH70+AC70++X70+S70+N70</f>
        <v>8</v>
      </c>
    </row>
    <row r="71" spans="1:39" ht="72" customHeight="1" x14ac:dyDescent="0.25">
      <c r="A71" s="11" t="s">
        <v>19</v>
      </c>
      <c r="B71" s="27" t="s">
        <v>234</v>
      </c>
      <c r="C71" s="11" t="s">
        <v>204</v>
      </c>
      <c r="D71" s="31" t="s">
        <v>149</v>
      </c>
      <c r="E71" s="33">
        <v>0</v>
      </c>
      <c r="F71" s="33">
        <v>0</v>
      </c>
      <c r="G71" s="33">
        <v>0</v>
      </c>
      <c r="H71" s="33">
        <v>0</v>
      </c>
      <c r="I71" s="33">
        <v>0</v>
      </c>
      <c r="J71" s="33">
        <v>0</v>
      </c>
      <c r="K71" s="33">
        <v>0</v>
      </c>
      <c r="L71" s="33">
        <v>0</v>
      </c>
      <c r="M71" s="33">
        <v>0</v>
      </c>
      <c r="N71" s="32">
        <v>0</v>
      </c>
      <c r="O71" s="33">
        <v>0</v>
      </c>
      <c r="P71" s="33">
        <v>0</v>
      </c>
      <c r="Q71" s="33">
        <v>0</v>
      </c>
      <c r="R71" s="33">
        <v>0</v>
      </c>
      <c r="S71" s="32">
        <v>0</v>
      </c>
      <c r="T71" s="33">
        <v>0</v>
      </c>
      <c r="U71" s="33">
        <v>0</v>
      </c>
      <c r="V71" s="17">
        <v>0</v>
      </c>
      <c r="W71" s="33">
        <v>0</v>
      </c>
      <c r="X71" s="32">
        <v>0</v>
      </c>
      <c r="Y71" s="33">
        <v>0</v>
      </c>
      <c r="Z71" s="33">
        <v>0</v>
      </c>
      <c r="AA71" s="33">
        <v>0</v>
      </c>
      <c r="AB71" s="33">
        <v>0</v>
      </c>
      <c r="AC71" s="32">
        <v>8</v>
      </c>
      <c r="AD71" s="33">
        <v>0</v>
      </c>
      <c r="AE71" s="33">
        <v>0</v>
      </c>
      <c r="AF71" s="33">
        <v>0</v>
      </c>
      <c r="AG71" s="33">
        <v>0</v>
      </c>
      <c r="AH71" s="32">
        <v>0</v>
      </c>
      <c r="AI71" s="19">
        <f t="shared" si="66"/>
        <v>0</v>
      </c>
      <c r="AJ71" s="19">
        <f t="shared" si="67"/>
        <v>0</v>
      </c>
      <c r="AK71" s="19">
        <f t="shared" si="68"/>
        <v>0</v>
      </c>
      <c r="AL71" s="19">
        <f t="shared" si="69"/>
        <v>0</v>
      </c>
      <c r="AM71" s="19">
        <f t="shared" si="70"/>
        <v>8</v>
      </c>
    </row>
    <row r="72" spans="1:39" ht="72" customHeight="1" x14ac:dyDescent="0.25">
      <c r="A72" s="11" t="s">
        <v>19</v>
      </c>
      <c r="B72" s="27" t="s">
        <v>235</v>
      </c>
      <c r="C72" s="11" t="s">
        <v>167</v>
      </c>
      <c r="D72" s="31" t="s">
        <v>149</v>
      </c>
      <c r="E72" s="33">
        <v>0</v>
      </c>
      <c r="F72" s="33">
        <v>0</v>
      </c>
      <c r="G72" s="33">
        <v>0</v>
      </c>
      <c r="H72" s="33">
        <v>0</v>
      </c>
      <c r="I72" s="33">
        <v>0</v>
      </c>
      <c r="J72" s="33">
        <v>0</v>
      </c>
      <c r="K72" s="33">
        <v>0</v>
      </c>
      <c r="L72" s="33">
        <v>0</v>
      </c>
      <c r="M72" s="33">
        <v>0</v>
      </c>
      <c r="N72" s="32">
        <v>0</v>
      </c>
      <c r="O72" s="33">
        <v>0</v>
      </c>
      <c r="P72" s="33">
        <v>0</v>
      </c>
      <c r="Q72" s="33">
        <v>0</v>
      </c>
      <c r="R72" s="33">
        <v>0</v>
      </c>
      <c r="S72" s="32">
        <v>0</v>
      </c>
      <c r="T72" s="33">
        <v>0</v>
      </c>
      <c r="U72" s="33">
        <v>0</v>
      </c>
      <c r="V72" s="17">
        <v>0</v>
      </c>
      <c r="W72" s="33">
        <v>0</v>
      </c>
      <c r="X72" s="32">
        <v>23</v>
      </c>
      <c r="Y72" s="33">
        <v>0</v>
      </c>
      <c r="Z72" s="33">
        <v>0</v>
      </c>
      <c r="AA72" s="33">
        <v>0</v>
      </c>
      <c r="AB72" s="33">
        <v>0</v>
      </c>
      <c r="AC72" s="32">
        <v>0</v>
      </c>
      <c r="AD72" s="33">
        <v>0</v>
      </c>
      <c r="AE72" s="33">
        <v>0</v>
      </c>
      <c r="AF72" s="33">
        <v>0</v>
      </c>
      <c r="AG72" s="33">
        <v>0</v>
      </c>
      <c r="AH72" s="32">
        <v>0</v>
      </c>
      <c r="AI72" s="19">
        <f t="shared" si="66"/>
        <v>0</v>
      </c>
      <c r="AJ72" s="19">
        <f t="shared" si="67"/>
        <v>0</v>
      </c>
      <c r="AK72" s="19">
        <f t="shared" si="68"/>
        <v>0</v>
      </c>
      <c r="AL72" s="19">
        <f t="shared" si="69"/>
        <v>0</v>
      </c>
      <c r="AM72" s="19">
        <f t="shared" si="70"/>
        <v>23</v>
      </c>
    </row>
    <row r="73" spans="1:39" ht="72" customHeight="1" x14ac:dyDescent="0.25">
      <c r="A73" s="11" t="s">
        <v>19</v>
      </c>
      <c r="B73" s="27" t="s">
        <v>236</v>
      </c>
      <c r="C73" s="11" t="s">
        <v>168</v>
      </c>
      <c r="D73" s="31" t="s">
        <v>151</v>
      </c>
      <c r="E73" s="33">
        <v>0</v>
      </c>
      <c r="F73" s="33">
        <v>0</v>
      </c>
      <c r="G73" s="33">
        <v>0</v>
      </c>
      <c r="H73" s="33">
        <v>0</v>
      </c>
      <c r="I73" s="33">
        <v>0</v>
      </c>
      <c r="J73" s="33">
        <v>0</v>
      </c>
      <c r="K73" s="33">
        <v>0</v>
      </c>
      <c r="L73" s="33">
        <v>0</v>
      </c>
      <c r="M73" s="33">
        <v>0</v>
      </c>
      <c r="N73" s="32">
        <v>0</v>
      </c>
      <c r="O73" s="33">
        <v>0</v>
      </c>
      <c r="P73" s="33">
        <v>0</v>
      </c>
      <c r="Q73" s="33">
        <v>0</v>
      </c>
      <c r="R73" s="33">
        <v>0</v>
      </c>
      <c r="S73" s="32">
        <v>0</v>
      </c>
      <c r="T73" s="33">
        <v>0</v>
      </c>
      <c r="U73" s="33">
        <v>0</v>
      </c>
      <c r="V73" s="17">
        <v>0</v>
      </c>
      <c r="W73" s="33">
        <v>0</v>
      </c>
      <c r="X73" s="32">
        <v>0</v>
      </c>
      <c r="Y73" s="33">
        <v>0</v>
      </c>
      <c r="Z73" s="33">
        <v>0</v>
      </c>
      <c r="AA73" s="33">
        <v>0</v>
      </c>
      <c r="AB73" s="33">
        <v>0</v>
      </c>
      <c r="AC73" s="32">
        <v>0</v>
      </c>
      <c r="AD73" s="33">
        <v>0</v>
      </c>
      <c r="AE73" s="33">
        <v>0</v>
      </c>
      <c r="AF73" s="33">
        <v>0</v>
      </c>
      <c r="AG73" s="33">
        <v>0</v>
      </c>
      <c r="AH73" s="32">
        <v>8</v>
      </c>
      <c r="AI73" s="19">
        <f t="shared" ref="AI73:AI78" si="71">AD73+Y73++T73+O73+J73</f>
        <v>0</v>
      </c>
      <c r="AJ73" s="19">
        <f t="shared" ref="AJ73:AJ78" si="72">AE73+Z73++U73+P73+K73</f>
        <v>0</v>
      </c>
      <c r="AK73" s="19">
        <f t="shared" ref="AK73:AK78" si="73">AF73+AA73++V73+Q73+L73</f>
        <v>0</v>
      </c>
      <c r="AL73" s="19">
        <f t="shared" ref="AL73:AL78" si="74">AG73+AB73++W73+R73+M73</f>
        <v>0</v>
      </c>
      <c r="AM73" s="19">
        <f t="shared" ref="AM73:AM78" si="75">AH73+AC73++X73+S73+N73</f>
        <v>8</v>
      </c>
    </row>
    <row r="74" spans="1:39" ht="72" customHeight="1" x14ac:dyDescent="0.25">
      <c r="A74" s="11" t="s">
        <v>19</v>
      </c>
      <c r="B74" s="27" t="s">
        <v>237</v>
      </c>
      <c r="C74" s="11" t="s">
        <v>169</v>
      </c>
      <c r="D74" s="31" t="s">
        <v>151</v>
      </c>
      <c r="E74" s="33">
        <v>0</v>
      </c>
      <c r="F74" s="33">
        <v>0</v>
      </c>
      <c r="G74" s="33">
        <v>0</v>
      </c>
      <c r="H74" s="33">
        <v>0</v>
      </c>
      <c r="I74" s="33">
        <v>0</v>
      </c>
      <c r="J74" s="33">
        <v>0</v>
      </c>
      <c r="K74" s="33">
        <v>0</v>
      </c>
      <c r="L74" s="33">
        <v>0</v>
      </c>
      <c r="M74" s="33">
        <v>0</v>
      </c>
      <c r="N74" s="32">
        <v>0</v>
      </c>
      <c r="O74" s="33">
        <v>0</v>
      </c>
      <c r="P74" s="33">
        <v>0</v>
      </c>
      <c r="Q74" s="33">
        <v>0</v>
      </c>
      <c r="R74" s="33">
        <v>0</v>
      </c>
      <c r="S74" s="32">
        <v>0</v>
      </c>
      <c r="T74" s="33">
        <v>0</v>
      </c>
      <c r="U74" s="33">
        <v>0</v>
      </c>
      <c r="V74" s="17">
        <v>0</v>
      </c>
      <c r="W74" s="33">
        <v>0</v>
      </c>
      <c r="X74" s="32">
        <v>0</v>
      </c>
      <c r="Y74" s="33">
        <v>0</v>
      </c>
      <c r="Z74" s="33">
        <v>0</v>
      </c>
      <c r="AA74" s="33">
        <v>0</v>
      </c>
      <c r="AB74" s="33">
        <v>0</v>
      </c>
      <c r="AC74" s="32">
        <v>0</v>
      </c>
      <c r="AD74" s="33">
        <v>0</v>
      </c>
      <c r="AE74" s="33">
        <v>0</v>
      </c>
      <c r="AF74" s="33">
        <v>0</v>
      </c>
      <c r="AG74" s="33">
        <v>0</v>
      </c>
      <c r="AH74" s="32">
        <v>8</v>
      </c>
      <c r="AI74" s="19">
        <f t="shared" si="71"/>
        <v>0</v>
      </c>
      <c r="AJ74" s="19">
        <f t="shared" si="72"/>
        <v>0</v>
      </c>
      <c r="AK74" s="19">
        <f t="shared" si="73"/>
        <v>0</v>
      </c>
      <c r="AL74" s="19">
        <f t="shared" si="74"/>
        <v>0</v>
      </c>
      <c r="AM74" s="19">
        <f t="shared" si="75"/>
        <v>8</v>
      </c>
    </row>
    <row r="75" spans="1:39" ht="72" customHeight="1" x14ac:dyDescent="0.25">
      <c r="A75" s="11" t="s">
        <v>19</v>
      </c>
      <c r="B75" s="27" t="s">
        <v>238</v>
      </c>
      <c r="C75" s="11" t="s">
        <v>170</v>
      </c>
      <c r="D75" s="31" t="s">
        <v>151</v>
      </c>
      <c r="E75" s="33">
        <v>0</v>
      </c>
      <c r="F75" s="33">
        <v>0</v>
      </c>
      <c r="G75" s="33">
        <v>0</v>
      </c>
      <c r="H75" s="33">
        <v>0</v>
      </c>
      <c r="I75" s="33">
        <v>0</v>
      </c>
      <c r="J75" s="33">
        <v>0</v>
      </c>
      <c r="K75" s="33">
        <v>0</v>
      </c>
      <c r="L75" s="33">
        <v>0</v>
      </c>
      <c r="M75" s="33">
        <v>0</v>
      </c>
      <c r="N75" s="32">
        <v>0</v>
      </c>
      <c r="O75" s="33">
        <v>0</v>
      </c>
      <c r="P75" s="33">
        <v>0</v>
      </c>
      <c r="Q75" s="33">
        <v>0</v>
      </c>
      <c r="R75" s="33">
        <v>0</v>
      </c>
      <c r="S75" s="32">
        <v>0</v>
      </c>
      <c r="T75" s="33">
        <v>0</v>
      </c>
      <c r="U75" s="33">
        <v>0</v>
      </c>
      <c r="V75" s="17">
        <v>0</v>
      </c>
      <c r="W75" s="33">
        <v>0</v>
      </c>
      <c r="X75" s="32">
        <v>0</v>
      </c>
      <c r="Y75" s="33">
        <v>0</v>
      </c>
      <c r="Z75" s="33">
        <v>0</v>
      </c>
      <c r="AA75" s="33">
        <v>0</v>
      </c>
      <c r="AB75" s="33">
        <v>0</v>
      </c>
      <c r="AC75" s="32">
        <v>0</v>
      </c>
      <c r="AD75" s="33">
        <v>0</v>
      </c>
      <c r="AE75" s="33">
        <v>0</v>
      </c>
      <c r="AF75" s="33">
        <v>0</v>
      </c>
      <c r="AG75" s="33">
        <v>0</v>
      </c>
      <c r="AH75" s="32">
        <v>5</v>
      </c>
      <c r="AI75" s="19">
        <f t="shared" si="71"/>
        <v>0</v>
      </c>
      <c r="AJ75" s="19">
        <f t="shared" si="72"/>
        <v>0</v>
      </c>
      <c r="AK75" s="19">
        <f t="shared" si="73"/>
        <v>0</v>
      </c>
      <c r="AL75" s="19">
        <f t="shared" si="74"/>
        <v>0</v>
      </c>
      <c r="AM75" s="19">
        <f t="shared" si="75"/>
        <v>5</v>
      </c>
    </row>
    <row r="76" spans="1:39" ht="72" customHeight="1" x14ac:dyDescent="0.25">
      <c r="A76" s="11" t="s">
        <v>19</v>
      </c>
      <c r="B76" s="27" t="s">
        <v>239</v>
      </c>
      <c r="C76" s="11" t="s">
        <v>171</v>
      </c>
      <c r="D76" s="31" t="s">
        <v>151</v>
      </c>
      <c r="E76" s="33">
        <v>0</v>
      </c>
      <c r="F76" s="33">
        <v>0</v>
      </c>
      <c r="G76" s="33">
        <v>0</v>
      </c>
      <c r="H76" s="33">
        <v>0</v>
      </c>
      <c r="I76" s="33">
        <v>0</v>
      </c>
      <c r="J76" s="33">
        <v>0</v>
      </c>
      <c r="K76" s="33">
        <v>0</v>
      </c>
      <c r="L76" s="33">
        <v>0</v>
      </c>
      <c r="M76" s="33">
        <v>0</v>
      </c>
      <c r="N76" s="32">
        <v>0</v>
      </c>
      <c r="O76" s="33">
        <v>0</v>
      </c>
      <c r="P76" s="33">
        <v>0</v>
      </c>
      <c r="Q76" s="33">
        <v>0</v>
      </c>
      <c r="R76" s="33">
        <v>0</v>
      </c>
      <c r="S76" s="32">
        <v>0</v>
      </c>
      <c r="T76" s="33">
        <v>0</v>
      </c>
      <c r="U76" s="33">
        <v>0</v>
      </c>
      <c r="V76" s="17">
        <v>0</v>
      </c>
      <c r="W76" s="33">
        <v>0</v>
      </c>
      <c r="X76" s="32">
        <v>0</v>
      </c>
      <c r="Y76" s="33">
        <v>0</v>
      </c>
      <c r="Z76" s="33">
        <v>0</v>
      </c>
      <c r="AA76" s="33">
        <v>0</v>
      </c>
      <c r="AB76" s="33">
        <v>0</v>
      </c>
      <c r="AC76" s="32">
        <v>0</v>
      </c>
      <c r="AD76" s="33">
        <v>0</v>
      </c>
      <c r="AE76" s="33">
        <v>0</v>
      </c>
      <c r="AF76" s="33">
        <v>0</v>
      </c>
      <c r="AG76" s="33">
        <v>0</v>
      </c>
      <c r="AH76" s="32">
        <v>5</v>
      </c>
      <c r="AI76" s="19">
        <f t="shared" si="71"/>
        <v>0</v>
      </c>
      <c r="AJ76" s="19">
        <f t="shared" si="72"/>
        <v>0</v>
      </c>
      <c r="AK76" s="19">
        <f t="shared" si="73"/>
        <v>0</v>
      </c>
      <c r="AL76" s="19">
        <f t="shared" si="74"/>
        <v>0</v>
      </c>
      <c r="AM76" s="19">
        <f t="shared" si="75"/>
        <v>5</v>
      </c>
    </row>
    <row r="77" spans="1:39" ht="72" customHeight="1" x14ac:dyDescent="0.25">
      <c r="A77" s="11" t="s">
        <v>19</v>
      </c>
      <c r="B77" s="27" t="s">
        <v>255</v>
      </c>
      <c r="C77" s="11" t="s">
        <v>240</v>
      </c>
      <c r="D77" s="35" t="s">
        <v>254</v>
      </c>
      <c r="E77" s="33">
        <v>0</v>
      </c>
      <c r="F77" s="33">
        <v>0</v>
      </c>
      <c r="G77" s="33">
        <v>0</v>
      </c>
      <c r="H77" s="33">
        <v>0</v>
      </c>
      <c r="I77" s="33">
        <v>8</v>
      </c>
      <c r="J77" s="33">
        <v>0</v>
      </c>
      <c r="K77" s="33">
        <v>0</v>
      </c>
      <c r="L77" s="33">
        <v>0</v>
      </c>
      <c r="M77" s="33">
        <v>0</v>
      </c>
      <c r="N77" s="32">
        <v>0</v>
      </c>
      <c r="O77" s="33">
        <v>0</v>
      </c>
      <c r="P77" s="33">
        <v>0</v>
      </c>
      <c r="Q77" s="33">
        <v>0</v>
      </c>
      <c r="R77" s="33">
        <v>0</v>
      </c>
      <c r="S77" s="32">
        <v>0</v>
      </c>
      <c r="T77" s="33">
        <v>0</v>
      </c>
      <c r="U77" s="33">
        <v>0</v>
      </c>
      <c r="V77" s="17">
        <v>0</v>
      </c>
      <c r="W77" s="33">
        <v>0</v>
      </c>
      <c r="X77" s="32">
        <v>0</v>
      </c>
      <c r="Y77" s="33">
        <v>0</v>
      </c>
      <c r="Z77" s="33">
        <v>0</v>
      </c>
      <c r="AA77" s="33">
        <v>0</v>
      </c>
      <c r="AB77" s="33">
        <v>0</v>
      </c>
      <c r="AC77" s="32">
        <v>0</v>
      </c>
      <c r="AD77" s="33">
        <v>0</v>
      </c>
      <c r="AE77" s="33">
        <v>0</v>
      </c>
      <c r="AF77" s="33">
        <v>0</v>
      </c>
      <c r="AG77" s="33">
        <v>0</v>
      </c>
      <c r="AH77" s="13"/>
      <c r="AI77" s="36"/>
      <c r="AJ77" s="36"/>
      <c r="AK77" s="36"/>
      <c r="AL77" s="36"/>
      <c r="AM77" s="36"/>
    </row>
    <row r="78" spans="1:39" ht="72" customHeight="1" x14ac:dyDescent="0.25">
      <c r="A78" s="11" t="s">
        <v>19</v>
      </c>
      <c r="B78" s="27" t="s">
        <v>241</v>
      </c>
      <c r="C78" s="11" t="s">
        <v>172</v>
      </c>
      <c r="D78" s="31" t="s">
        <v>151</v>
      </c>
      <c r="E78" s="33">
        <v>0</v>
      </c>
      <c r="F78" s="33">
        <v>0</v>
      </c>
      <c r="G78" s="33">
        <v>0</v>
      </c>
      <c r="H78" s="33">
        <v>0</v>
      </c>
      <c r="I78" s="33">
        <v>0</v>
      </c>
      <c r="J78" s="33">
        <v>0</v>
      </c>
      <c r="K78" s="33">
        <v>0</v>
      </c>
      <c r="L78" s="33">
        <v>0</v>
      </c>
      <c r="M78" s="33">
        <v>0</v>
      </c>
      <c r="N78" s="32">
        <v>0</v>
      </c>
      <c r="O78" s="33">
        <v>0</v>
      </c>
      <c r="P78" s="33">
        <v>0</v>
      </c>
      <c r="Q78" s="33">
        <v>0</v>
      </c>
      <c r="R78" s="33">
        <v>0</v>
      </c>
      <c r="S78" s="32">
        <v>0</v>
      </c>
      <c r="T78" s="33">
        <v>0</v>
      </c>
      <c r="U78" s="33">
        <v>0</v>
      </c>
      <c r="V78" s="17">
        <v>0</v>
      </c>
      <c r="W78" s="33">
        <v>0</v>
      </c>
      <c r="X78" s="32">
        <v>0</v>
      </c>
      <c r="Y78" s="33">
        <v>0</v>
      </c>
      <c r="Z78" s="33">
        <v>0</v>
      </c>
      <c r="AA78" s="33">
        <v>0</v>
      </c>
      <c r="AB78" s="33">
        <v>0</v>
      </c>
      <c r="AC78" s="32">
        <v>0</v>
      </c>
      <c r="AD78" s="33">
        <v>0</v>
      </c>
      <c r="AE78" s="33">
        <v>0</v>
      </c>
      <c r="AF78" s="33">
        <v>0</v>
      </c>
      <c r="AG78" s="33">
        <v>0</v>
      </c>
      <c r="AH78" s="32">
        <v>6</v>
      </c>
      <c r="AI78" s="19">
        <f t="shared" si="71"/>
        <v>0</v>
      </c>
      <c r="AJ78" s="19">
        <f t="shared" si="72"/>
        <v>0</v>
      </c>
      <c r="AK78" s="19">
        <f t="shared" si="73"/>
        <v>0</v>
      </c>
      <c r="AL78" s="19">
        <f t="shared" si="74"/>
        <v>0</v>
      </c>
      <c r="AM78" s="19">
        <f t="shared" si="75"/>
        <v>6</v>
      </c>
    </row>
    <row r="79" spans="1:39" ht="72" customHeight="1" x14ac:dyDescent="0.25">
      <c r="A79" s="11" t="s">
        <v>8</v>
      </c>
      <c r="B79" s="12" t="s">
        <v>72</v>
      </c>
      <c r="C79" s="16" t="s">
        <v>99</v>
      </c>
      <c r="D79" s="14" t="s">
        <v>98</v>
      </c>
      <c r="E79" s="17">
        <v>0</v>
      </c>
      <c r="F79" s="17">
        <v>0</v>
      </c>
      <c r="G79" s="17">
        <v>0</v>
      </c>
      <c r="H79" s="17">
        <v>0</v>
      </c>
      <c r="I79" s="17">
        <v>0</v>
      </c>
      <c r="J79" s="19">
        <f t="shared" ref="J79:AE79" si="76">J80+J87</f>
        <v>0</v>
      </c>
      <c r="K79" s="19">
        <f t="shared" si="76"/>
        <v>0</v>
      </c>
      <c r="L79" s="19">
        <f t="shared" si="76"/>
        <v>0.36</v>
      </c>
      <c r="M79" s="19">
        <f t="shared" si="76"/>
        <v>0</v>
      </c>
      <c r="N79" s="19">
        <f t="shared" si="76"/>
        <v>0</v>
      </c>
      <c r="O79" s="19">
        <f t="shared" si="76"/>
        <v>0</v>
      </c>
      <c r="P79" s="19">
        <f t="shared" si="76"/>
        <v>0</v>
      </c>
      <c r="Q79" s="19">
        <f t="shared" si="76"/>
        <v>13.312000000000001</v>
      </c>
      <c r="R79" s="19">
        <f t="shared" si="76"/>
        <v>0</v>
      </c>
      <c r="S79" s="19">
        <f t="shared" si="76"/>
        <v>0</v>
      </c>
      <c r="T79" s="19">
        <f t="shared" si="76"/>
        <v>0</v>
      </c>
      <c r="U79" s="19">
        <f t="shared" si="76"/>
        <v>0</v>
      </c>
      <c r="V79" s="19">
        <f t="shared" si="76"/>
        <v>0</v>
      </c>
      <c r="W79" s="19">
        <f t="shared" si="76"/>
        <v>0</v>
      </c>
      <c r="X79" s="19">
        <f t="shared" si="76"/>
        <v>0</v>
      </c>
      <c r="Y79" s="19">
        <f t="shared" si="76"/>
        <v>0</v>
      </c>
      <c r="Z79" s="19">
        <f t="shared" si="76"/>
        <v>0</v>
      </c>
      <c r="AA79" s="19">
        <f t="shared" si="76"/>
        <v>0</v>
      </c>
      <c r="AB79" s="19">
        <f t="shared" si="76"/>
        <v>0</v>
      </c>
      <c r="AC79" s="19">
        <f t="shared" si="76"/>
        <v>0</v>
      </c>
      <c r="AD79" s="19">
        <f t="shared" si="76"/>
        <v>0</v>
      </c>
      <c r="AE79" s="19">
        <f t="shared" si="76"/>
        <v>0</v>
      </c>
      <c r="AF79" s="19">
        <f t="shared" ref="AF79:AM79" si="77">AF80+AF87</f>
        <v>0</v>
      </c>
      <c r="AG79" s="19">
        <f t="shared" si="77"/>
        <v>0</v>
      </c>
      <c r="AH79" s="19">
        <f t="shared" si="77"/>
        <v>0</v>
      </c>
      <c r="AI79" s="19">
        <f t="shared" si="77"/>
        <v>0</v>
      </c>
      <c r="AJ79" s="19">
        <f t="shared" si="77"/>
        <v>0</v>
      </c>
      <c r="AK79" s="19">
        <f t="shared" si="77"/>
        <v>13.672000000000001</v>
      </c>
      <c r="AL79" s="19">
        <f t="shared" si="77"/>
        <v>0</v>
      </c>
      <c r="AM79" s="19">
        <f t="shared" si="77"/>
        <v>0</v>
      </c>
    </row>
    <row r="80" spans="1:39" ht="72" customHeight="1" x14ac:dyDescent="0.25">
      <c r="A80" s="11" t="s">
        <v>25</v>
      </c>
      <c r="B80" s="12" t="s">
        <v>73</v>
      </c>
      <c r="C80" s="16" t="s">
        <v>99</v>
      </c>
      <c r="D80" s="14" t="s">
        <v>98</v>
      </c>
      <c r="E80" s="19">
        <f t="shared" ref="E80:I80" si="78">SUM(E81:E86)</f>
        <v>0</v>
      </c>
      <c r="F80" s="19">
        <f t="shared" si="78"/>
        <v>0</v>
      </c>
      <c r="G80" s="19">
        <f t="shared" si="78"/>
        <v>1.92</v>
      </c>
      <c r="H80" s="19">
        <f t="shared" si="78"/>
        <v>0</v>
      </c>
      <c r="I80" s="19">
        <f t="shared" si="78"/>
        <v>0.46</v>
      </c>
      <c r="J80" s="19">
        <f>SUM(J81:J86)</f>
        <v>0</v>
      </c>
      <c r="K80" s="19">
        <f t="shared" ref="K80:AM80" si="79">SUM(K81:K86)</f>
        <v>0</v>
      </c>
      <c r="L80" s="19">
        <f t="shared" si="79"/>
        <v>0.36</v>
      </c>
      <c r="M80" s="19">
        <f t="shared" si="79"/>
        <v>0</v>
      </c>
      <c r="N80" s="19">
        <f t="shared" si="79"/>
        <v>0</v>
      </c>
      <c r="O80" s="19">
        <f t="shared" si="79"/>
        <v>0</v>
      </c>
      <c r="P80" s="19">
        <f t="shared" si="79"/>
        <v>0</v>
      </c>
      <c r="Q80" s="19">
        <f t="shared" si="79"/>
        <v>13.312000000000001</v>
      </c>
      <c r="R80" s="19">
        <f t="shared" si="79"/>
        <v>0</v>
      </c>
      <c r="S80" s="19">
        <f t="shared" si="79"/>
        <v>0</v>
      </c>
      <c r="T80" s="19">
        <f t="shared" si="79"/>
        <v>0</v>
      </c>
      <c r="U80" s="19">
        <f t="shared" si="79"/>
        <v>0</v>
      </c>
      <c r="V80" s="19">
        <f t="shared" si="79"/>
        <v>0</v>
      </c>
      <c r="W80" s="19">
        <f t="shared" si="79"/>
        <v>0</v>
      </c>
      <c r="X80" s="19">
        <f t="shared" si="79"/>
        <v>0</v>
      </c>
      <c r="Y80" s="19">
        <f t="shared" si="79"/>
        <v>0</v>
      </c>
      <c r="Z80" s="19">
        <f t="shared" si="79"/>
        <v>0</v>
      </c>
      <c r="AA80" s="19">
        <f t="shared" si="79"/>
        <v>0</v>
      </c>
      <c r="AB80" s="19">
        <f t="shared" si="79"/>
        <v>0</v>
      </c>
      <c r="AC80" s="19">
        <f t="shared" si="79"/>
        <v>0</v>
      </c>
      <c r="AD80" s="19">
        <f t="shared" si="79"/>
        <v>0</v>
      </c>
      <c r="AE80" s="19">
        <f t="shared" si="79"/>
        <v>0</v>
      </c>
      <c r="AF80" s="19">
        <f t="shared" si="79"/>
        <v>0</v>
      </c>
      <c r="AG80" s="19">
        <f t="shared" si="79"/>
        <v>0</v>
      </c>
      <c r="AH80" s="19">
        <f t="shared" si="79"/>
        <v>0</v>
      </c>
      <c r="AI80" s="19">
        <f t="shared" si="79"/>
        <v>0</v>
      </c>
      <c r="AJ80" s="19">
        <f t="shared" si="79"/>
        <v>0</v>
      </c>
      <c r="AK80" s="19">
        <f t="shared" si="79"/>
        <v>13.672000000000001</v>
      </c>
      <c r="AL80" s="19">
        <f t="shared" si="79"/>
        <v>0</v>
      </c>
      <c r="AM80" s="19">
        <f t="shared" si="79"/>
        <v>0</v>
      </c>
    </row>
    <row r="81" spans="1:39" ht="72" customHeight="1" x14ac:dyDescent="0.25">
      <c r="A81" s="11" t="s">
        <v>25</v>
      </c>
      <c r="B81" s="27" t="s">
        <v>242</v>
      </c>
      <c r="C81" s="11" t="s">
        <v>157</v>
      </c>
      <c r="D81" s="22" t="s">
        <v>150</v>
      </c>
      <c r="E81" s="14">
        <v>0</v>
      </c>
      <c r="F81" s="14">
        <v>0</v>
      </c>
      <c r="G81" s="32">
        <v>1.92</v>
      </c>
      <c r="H81" s="14">
        <v>0</v>
      </c>
      <c r="I81" s="14">
        <v>0</v>
      </c>
      <c r="J81" s="22">
        <v>0</v>
      </c>
      <c r="K81" s="22">
        <v>0</v>
      </c>
      <c r="L81" s="22">
        <v>0</v>
      </c>
      <c r="M81" s="22">
        <v>0</v>
      </c>
      <c r="N81" s="14">
        <v>0</v>
      </c>
      <c r="O81" s="22">
        <v>0</v>
      </c>
      <c r="P81" s="22">
        <v>0</v>
      </c>
      <c r="Q81" s="22">
        <v>0</v>
      </c>
      <c r="R81" s="22">
        <v>0</v>
      </c>
      <c r="S81" s="14">
        <v>0</v>
      </c>
      <c r="T81" s="14">
        <v>0</v>
      </c>
      <c r="U81" s="14">
        <v>0</v>
      </c>
      <c r="V81" s="17">
        <v>0</v>
      </c>
      <c r="W81" s="14">
        <v>0</v>
      </c>
      <c r="X81" s="14">
        <v>0</v>
      </c>
      <c r="Y81" s="14">
        <v>0</v>
      </c>
      <c r="Z81" s="14">
        <v>0</v>
      </c>
      <c r="AA81" s="14">
        <v>0</v>
      </c>
      <c r="AB81" s="14">
        <v>0</v>
      </c>
      <c r="AC81" s="14">
        <v>0</v>
      </c>
      <c r="AD81" s="14">
        <v>0</v>
      </c>
      <c r="AE81" s="14">
        <v>0</v>
      </c>
      <c r="AF81" s="14">
        <v>0</v>
      </c>
      <c r="AG81" s="14">
        <v>0</v>
      </c>
      <c r="AH81" s="14">
        <v>0</v>
      </c>
      <c r="AI81" s="19">
        <f>AD81+Y81++T81+O81+J81</f>
        <v>0</v>
      </c>
      <c r="AJ81" s="19">
        <f t="shared" ref="AJ81" si="80">AE81+Z81++U81+P81+K81</f>
        <v>0</v>
      </c>
      <c r="AK81" s="19">
        <f t="shared" ref="AK81" si="81">AF81+AA81++V81+Q81+L81</f>
        <v>0</v>
      </c>
      <c r="AL81" s="19">
        <f t="shared" ref="AL81" si="82">AG81+AB81++W81+R81+M81</f>
        <v>0</v>
      </c>
      <c r="AM81" s="19">
        <f>AH81+AC81++X81+S81+N81</f>
        <v>0</v>
      </c>
    </row>
    <row r="82" spans="1:39" ht="72" customHeight="1" x14ac:dyDescent="0.25">
      <c r="A82" s="11" t="s">
        <v>25</v>
      </c>
      <c r="B82" s="27" t="s">
        <v>173</v>
      </c>
      <c r="C82" s="11" t="s">
        <v>174</v>
      </c>
      <c r="D82" s="34" t="s">
        <v>209</v>
      </c>
      <c r="E82" s="14">
        <v>0</v>
      </c>
      <c r="F82" s="14">
        <v>0</v>
      </c>
      <c r="G82" s="32">
        <v>0</v>
      </c>
      <c r="H82" s="14">
        <v>0</v>
      </c>
      <c r="I82" s="14">
        <v>0</v>
      </c>
      <c r="J82" s="22">
        <v>0</v>
      </c>
      <c r="K82" s="22">
        <v>0</v>
      </c>
      <c r="L82" s="32">
        <v>0.18</v>
      </c>
      <c r="M82" s="22">
        <v>0</v>
      </c>
      <c r="N82" s="14">
        <v>0</v>
      </c>
      <c r="O82" s="22">
        <v>0</v>
      </c>
      <c r="P82" s="22">
        <v>0</v>
      </c>
      <c r="Q82" s="32">
        <v>0</v>
      </c>
      <c r="R82" s="22">
        <v>0</v>
      </c>
      <c r="S82" s="14">
        <v>0</v>
      </c>
      <c r="T82" s="14">
        <v>0</v>
      </c>
      <c r="U82" s="14">
        <v>0</v>
      </c>
      <c r="V82" s="17">
        <v>0</v>
      </c>
      <c r="W82" s="14">
        <v>0</v>
      </c>
      <c r="X82" s="14">
        <v>0</v>
      </c>
      <c r="Y82" s="14">
        <v>0</v>
      </c>
      <c r="Z82" s="14">
        <v>0</v>
      </c>
      <c r="AA82" s="14">
        <v>0</v>
      </c>
      <c r="AB82" s="14">
        <v>0</v>
      </c>
      <c r="AC82" s="14">
        <v>0</v>
      </c>
      <c r="AD82" s="14">
        <v>0</v>
      </c>
      <c r="AE82" s="14">
        <v>0</v>
      </c>
      <c r="AF82" s="14">
        <v>0</v>
      </c>
      <c r="AG82" s="14">
        <v>0</v>
      </c>
      <c r="AH82" s="14">
        <v>0</v>
      </c>
      <c r="AI82" s="19">
        <f t="shared" ref="AI82" si="83">AD82+Y82++T82+O82+J82</f>
        <v>0</v>
      </c>
      <c r="AJ82" s="19">
        <f t="shared" ref="AJ82" si="84">AE82+Z82++U82+P82+K82</f>
        <v>0</v>
      </c>
      <c r="AK82" s="19">
        <f t="shared" ref="AK82" si="85">AF82+AA82++V82+Q82+L82</f>
        <v>0.18</v>
      </c>
      <c r="AL82" s="19">
        <f t="shared" ref="AL82" si="86">AG82+AB82++W82+R82+M82</f>
        <v>0</v>
      </c>
      <c r="AM82" s="19">
        <f>AH82+AC82++X82+S82+N82</f>
        <v>0</v>
      </c>
    </row>
    <row r="83" spans="1:39" ht="72" customHeight="1" x14ac:dyDescent="0.25">
      <c r="A83" s="11" t="s">
        <v>25</v>
      </c>
      <c r="B83" s="27" t="s">
        <v>175</v>
      </c>
      <c r="C83" s="11" t="s">
        <v>176</v>
      </c>
      <c r="D83" s="34" t="s">
        <v>208</v>
      </c>
      <c r="E83" s="14">
        <v>0</v>
      </c>
      <c r="F83" s="14">
        <v>0</v>
      </c>
      <c r="G83" s="32">
        <v>0</v>
      </c>
      <c r="H83" s="14">
        <v>0</v>
      </c>
      <c r="I83" s="14">
        <v>0</v>
      </c>
      <c r="J83" s="22">
        <v>0</v>
      </c>
      <c r="K83" s="22">
        <v>0</v>
      </c>
      <c r="L83" s="32">
        <v>0.18</v>
      </c>
      <c r="M83" s="22">
        <v>0</v>
      </c>
      <c r="N83" s="14">
        <v>0</v>
      </c>
      <c r="O83" s="22">
        <v>0</v>
      </c>
      <c r="P83" s="22">
        <v>0</v>
      </c>
      <c r="Q83" s="32">
        <v>0</v>
      </c>
      <c r="R83" s="22">
        <v>0</v>
      </c>
      <c r="S83" s="14">
        <v>0</v>
      </c>
      <c r="T83" s="14">
        <v>0</v>
      </c>
      <c r="U83" s="14">
        <v>0</v>
      </c>
      <c r="V83" s="17">
        <v>0</v>
      </c>
      <c r="W83" s="14">
        <v>0</v>
      </c>
      <c r="X83" s="14">
        <v>0</v>
      </c>
      <c r="Y83" s="14">
        <v>0</v>
      </c>
      <c r="Z83" s="14">
        <v>0</v>
      </c>
      <c r="AA83" s="14">
        <v>0</v>
      </c>
      <c r="AB83" s="14">
        <v>0</v>
      </c>
      <c r="AC83" s="14">
        <v>0</v>
      </c>
      <c r="AD83" s="14">
        <v>0</v>
      </c>
      <c r="AE83" s="14">
        <v>0</v>
      </c>
      <c r="AF83" s="14">
        <v>0</v>
      </c>
      <c r="AG83" s="14">
        <v>0</v>
      </c>
      <c r="AH83" s="14">
        <v>0</v>
      </c>
      <c r="AI83" s="19">
        <f t="shared" ref="AI83:AI86" si="87">AD83+Y83++T83+O83+J83</f>
        <v>0</v>
      </c>
      <c r="AJ83" s="19">
        <f t="shared" ref="AJ83:AJ86" si="88">AE83+Z83++U83+P83+K83</f>
        <v>0</v>
      </c>
      <c r="AK83" s="19">
        <f t="shared" ref="AK83:AK86" si="89">AF83+AA83++V83+Q83+L83</f>
        <v>0.18</v>
      </c>
      <c r="AL83" s="19">
        <f t="shared" ref="AL83:AL86" si="90">AG83+AB83++W83+R83+M83</f>
        <v>0</v>
      </c>
      <c r="AM83" s="19">
        <f t="shared" ref="AM83:AM86" si="91">AH83+AC83++X83+S83+N83</f>
        <v>0</v>
      </c>
    </row>
    <row r="84" spans="1:39" ht="72" customHeight="1" x14ac:dyDescent="0.25">
      <c r="A84" s="11" t="s">
        <v>25</v>
      </c>
      <c r="B84" s="27" t="s">
        <v>177</v>
      </c>
      <c r="C84" s="11" t="s">
        <v>178</v>
      </c>
      <c r="D84" s="34" t="s">
        <v>210</v>
      </c>
      <c r="E84" s="14">
        <v>0</v>
      </c>
      <c r="F84" s="14">
        <v>0</v>
      </c>
      <c r="G84" s="32">
        <v>0</v>
      </c>
      <c r="H84" s="14">
        <v>0</v>
      </c>
      <c r="I84" s="14">
        <v>0</v>
      </c>
      <c r="J84" s="22">
        <v>0</v>
      </c>
      <c r="K84" s="22">
        <v>0</v>
      </c>
      <c r="L84" s="32">
        <v>0</v>
      </c>
      <c r="M84" s="22">
        <v>0</v>
      </c>
      <c r="N84" s="14">
        <v>0</v>
      </c>
      <c r="O84" s="22">
        <v>0</v>
      </c>
      <c r="P84" s="22">
        <v>0</v>
      </c>
      <c r="Q84" s="32">
        <v>0.24</v>
      </c>
      <c r="R84" s="22">
        <v>0</v>
      </c>
      <c r="S84" s="14">
        <v>0</v>
      </c>
      <c r="T84" s="14">
        <v>0</v>
      </c>
      <c r="U84" s="14">
        <v>0</v>
      </c>
      <c r="V84" s="17">
        <v>0</v>
      </c>
      <c r="W84" s="14">
        <v>0</v>
      </c>
      <c r="X84" s="14">
        <v>0</v>
      </c>
      <c r="Y84" s="14">
        <v>0</v>
      </c>
      <c r="Z84" s="14">
        <v>0</v>
      </c>
      <c r="AA84" s="14">
        <v>0</v>
      </c>
      <c r="AB84" s="14">
        <v>0</v>
      </c>
      <c r="AC84" s="14">
        <v>0</v>
      </c>
      <c r="AD84" s="14">
        <v>0</v>
      </c>
      <c r="AE84" s="14">
        <v>0</v>
      </c>
      <c r="AF84" s="14">
        <v>0</v>
      </c>
      <c r="AG84" s="14">
        <v>0</v>
      </c>
      <c r="AH84" s="14">
        <v>0</v>
      </c>
      <c r="AI84" s="19">
        <f t="shared" si="87"/>
        <v>0</v>
      </c>
      <c r="AJ84" s="19">
        <f t="shared" si="88"/>
        <v>0</v>
      </c>
      <c r="AK84" s="19">
        <f t="shared" si="89"/>
        <v>0.24</v>
      </c>
      <c r="AL84" s="19">
        <f t="shared" si="90"/>
        <v>0</v>
      </c>
      <c r="AM84" s="19">
        <f t="shared" si="91"/>
        <v>0</v>
      </c>
    </row>
    <row r="85" spans="1:39" ht="72" customHeight="1" x14ac:dyDescent="0.25">
      <c r="A85" s="11" t="s">
        <v>25</v>
      </c>
      <c r="B85" s="27" t="s">
        <v>179</v>
      </c>
      <c r="C85" s="11" t="s">
        <v>180</v>
      </c>
      <c r="D85" s="34" t="s">
        <v>211</v>
      </c>
      <c r="E85" s="14">
        <v>0</v>
      </c>
      <c r="F85" s="14">
        <v>0</v>
      </c>
      <c r="G85" s="32">
        <v>0</v>
      </c>
      <c r="H85" s="14">
        <v>0</v>
      </c>
      <c r="I85" s="14">
        <v>0</v>
      </c>
      <c r="J85" s="22">
        <v>0</v>
      </c>
      <c r="K85" s="22">
        <v>0</v>
      </c>
      <c r="L85" s="32">
        <v>0</v>
      </c>
      <c r="M85" s="22">
        <v>0</v>
      </c>
      <c r="N85" s="14">
        <v>0</v>
      </c>
      <c r="O85" s="22">
        <v>0</v>
      </c>
      <c r="P85" s="22">
        <v>0</v>
      </c>
      <c r="Q85" s="32">
        <v>0.24</v>
      </c>
      <c r="R85" s="22">
        <v>0</v>
      </c>
      <c r="S85" s="14">
        <v>0</v>
      </c>
      <c r="T85" s="14">
        <v>0</v>
      </c>
      <c r="U85" s="14">
        <v>0</v>
      </c>
      <c r="V85" s="17">
        <v>0</v>
      </c>
      <c r="W85" s="14">
        <v>0</v>
      </c>
      <c r="X85" s="14">
        <v>0</v>
      </c>
      <c r="Y85" s="14">
        <v>0</v>
      </c>
      <c r="Z85" s="14">
        <v>0</v>
      </c>
      <c r="AA85" s="14">
        <v>0</v>
      </c>
      <c r="AB85" s="14">
        <v>0</v>
      </c>
      <c r="AC85" s="14">
        <v>0</v>
      </c>
      <c r="AD85" s="14">
        <v>0</v>
      </c>
      <c r="AE85" s="14">
        <v>0</v>
      </c>
      <c r="AF85" s="14">
        <v>0</v>
      </c>
      <c r="AG85" s="14">
        <v>0</v>
      </c>
      <c r="AH85" s="14">
        <v>0</v>
      </c>
      <c r="AI85" s="19">
        <f t="shared" si="87"/>
        <v>0</v>
      </c>
      <c r="AJ85" s="19">
        <f t="shared" si="88"/>
        <v>0</v>
      </c>
      <c r="AK85" s="19">
        <f t="shared" si="89"/>
        <v>0.24</v>
      </c>
      <c r="AL85" s="19">
        <f t="shared" si="90"/>
        <v>0</v>
      </c>
      <c r="AM85" s="19">
        <f t="shared" si="91"/>
        <v>0</v>
      </c>
    </row>
    <row r="86" spans="1:39" ht="72" customHeight="1" x14ac:dyDescent="0.25">
      <c r="A86" s="11" t="s">
        <v>25</v>
      </c>
      <c r="B86" s="27" t="s">
        <v>243</v>
      </c>
      <c r="C86" s="11" t="s">
        <v>181</v>
      </c>
      <c r="D86" s="34" t="s">
        <v>212</v>
      </c>
      <c r="E86" s="14">
        <v>0</v>
      </c>
      <c r="F86" s="14">
        <v>0</v>
      </c>
      <c r="G86" s="32">
        <v>0</v>
      </c>
      <c r="H86" s="14">
        <v>0</v>
      </c>
      <c r="I86" s="14">
        <v>0.46</v>
      </c>
      <c r="J86" s="22">
        <v>0</v>
      </c>
      <c r="K86" s="22">
        <v>0</v>
      </c>
      <c r="L86" s="32">
        <v>0</v>
      </c>
      <c r="M86" s="22">
        <v>0</v>
      </c>
      <c r="N86" s="14">
        <v>0</v>
      </c>
      <c r="O86" s="22">
        <v>0</v>
      </c>
      <c r="P86" s="22">
        <v>0</v>
      </c>
      <c r="Q86" s="32">
        <v>12.832000000000001</v>
      </c>
      <c r="R86" s="22">
        <v>0</v>
      </c>
      <c r="S86" s="14">
        <v>0</v>
      </c>
      <c r="T86" s="14">
        <v>0</v>
      </c>
      <c r="U86" s="14">
        <v>0</v>
      </c>
      <c r="V86" s="17">
        <v>0</v>
      </c>
      <c r="W86" s="14">
        <v>0</v>
      </c>
      <c r="X86" s="14">
        <v>0</v>
      </c>
      <c r="Y86" s="14">
        <v>0</v>
      </c>
      <c r="Z86" s="14">
        <v>0</v>
      </c>
      <c r="AA86" s="14">
        <v>0</v>
      </c>
      <c r="AB86" s="14">
        <v>0</v>
      </c>
      <c r="AC86" s="14">
        <v>0</v>
      </c>
      <c r="AD86" s="14">
        <v>0</v>
      </c>
      <c r="AE86" s="14">
        <v>0</v>
      </c>
      <c r="AF86" s="14">
        <v>0</v>
      </c>
      <c r="AG86" s="14">
        <v>0</v>
      </c>
      <c r="AH86" s="14">
        <v>0</v>
      </c>
      <c r="AI86" s="19">
        <f t="shared" si="87"/>
        <v>0</v>
      </c>
      <c r="AJ86" s="19">
        <f t="shared" si="88"/>
        <v>0</v>
      </c>
      <c r="AK86" s="19">
        <f t="shared" si="89"/>
        <v>12.832000000000001</v>
      </c>
      <c r="AL86" s="19">
        <f t="shared" si="90"/>
        <v>0</v>
      </c>
      <c r="AM86" s="19">
        <f t="shared" si="91"/>
        <v>0</v>
      </c>
    </row>
    <row r="87" spans="1:39" ht="37.5" x14ac:dyDescent="0.25">
      <c r="A87" s="11" t="s">
        <v>33</v>
      </c>
      <c r="B87" s="12" t="s">
        <v>74</v>
      </c>
      <c r="C87" s="16" t="s">
        <v>99</v>
      </c>
      <c r="D87" s="14" t="s">
        <v>98</v>
      </c>
      <c r="E87" s="14">
        <v>0</v>
      </c>
      <c r="F87" s="14">
        <v>0</v>
      </c>
      <c r="G87" s="14">
        <v>0</v>
      </c>
      <c r="H87" s="14">
        <v>0</v>
      </c>
      <c r="I87" s="14">
        <v>0</v>
      </c>
      <c r="J87" s="22">
        <v>0</v>
      </c>
      <c r="K87" s="22">
        <v>0</v>
      </c>
      <c r="L87" s="22">
        <v>0</v>
      </c>
      <c r="M87" s="22">
        <v>0</v>
      </c>
      <c r="N87" s="33">
        <v>0</v>
      </c>
      <c r="O87" s="22">
        <v>0</v>
      </c>
      <c r="P87" s="22">
        <v>0</v>
      </c>
      <c r="Q87" s="22">
        <v>0</v>
      </c>
      <c r="R87" s="22">
        <v>0</v>
      </c>
      <c r="S87" s="33">
        <v>0</v>
      </c>
      <c r="T87" s="33">
        <v>0</v>
      </c>
      <c r="U87" s="33">
        <v>0</v>
      </c>
      <c r="V87" s="33">
        <v>0</v>
      </c>
      <c r="W87" s="33">
        <v>0</v>
      </c>
      <c r="X87" s="33">
        <v>0</v>
      </c>
      <c r="Y87" s="33">
        <v>0</v>
      </c>
      <c r="Z87" s="33">
        <v>0</v>
      </c>
      <c r="AA87" s="33">
        <v>0</v>
      </c>
      <c r="AB87" s="33">
        <v>0</v>
      </c>
      <c r="AC87" s="33">
        <v>0</v>
      </c>
      <c r="AD87" s="33">
        <v>0</v>
      </c>
      <c r="AE87" s="33">
        <v>0</v>
      </c>
      <c r="AF87" s="33">
        <v>0</v>
      </c>
      <c r="AG87" s="33">
        <v>0</v>
      </c>
      <c r="AH87" s="33">
        <v>0</v>
      </c>
      <c r="AI87" s="19">
        <v>0</v>
      </c>
      <c r="AJ87" s="19">
        <v>0</v>
      </c>
      <c r="AK87" s="19">
        <v>0</v>
      </c>
      <c r="AL87" s="19">
        <v>0</v>
      </c>
      <c r="AM87" s="19">
        <v>0</v>
      </c>
    </row>
    <row r="88" spans="1:39" ht="45.75" customHeight="1" x14ac:dyDescent="0.25">
      <c r="A88" s="11" t="s">
        <v>9</v>
      </c>
      <c r="B88" s="12" t="s">
        <v>80</v>
      </c>
      <c r="C88" s="16" t="s">
        <v>99</v>
      </c>
      <c r="D88" s="14" t="s">
        <v>98</v>
      </c>
      <c r="E88" s="17">
        <v>0</v>
      </c>
      <c r="F88" s="17">
        <v>0</v>
      </c>
      <c r="G88" s="17">
        <v>0</v>
      </c>
      <c r="H88" s="17">
        <v>0</v>
      </c>
      <c r="I88" s="17">
        <v>0</v>
      </c>
      <c r="J88" s="17">
        <v>0</v>
      </c>
      <c r="K88" s="17">
        <v>0</v>
      </c>
      <c r="L88" s="17">
        <v>0</v>
      </c>
      <c r="M88" s="17">
        <v>0</v>
      </c>
      <c r="N88" s="17">
        <v>0</v>
      </c>
      <c r="O88" s="17">
        <v>0</v>
      </c>
      <c r="P88" s="17">
        <v>0</v>
      </c>
      <c r="Q88" s="17">
        <v>0</v>
      </c>
      <c r="R88" s="17">
        <v>0</v>
      </c>
      <c r="S88" s="17">
        <v>0</v>
      </c>
      <c r="T88" s="17">
        <v>0</v>
      </c>
      <c r="U88" s="17">
        <v>0</v>
      </c>
      <c r="V88" s="17">
        <v>0</v>
      </c>
      <c r="W88" s="17">
        <v>0</v>
      </c>
      <c r="X88" s="17">
        <v>0</v>
      </c>
      <c r="Y88" s="17">
        <v>0</v>
      </c>
      <c r="Z88" s="17">
        <v>0</v>
      </c>
      <c r="AA88" s="17">
        <v>0</v>
      </c>
      <c r="AB88" s="17">
        <v>0</v>
      </c>
      <c r="AC88" s="17">
        <v>0</v>
      </c>
      <c r="AD88" s="17">
        <v>0</v>
      </c>
      <c r="AE88" s="17">
        <v>0</v>
      </c>
      <c r="AF88" s="17">
        <v>0</v>
      </c>
      <c r="AG88" s="17">
        <v>0</v>
      </c>
      <c r="AH88" s="17">
        <v>0</v>
      </c>
      <c r="AI88" s="17">
        <v>0</v>
      </c>
      <c r="AJ88" s="17">
        <v>0</v>
      </c>
      <c r="AK88" s="17">
        <v>0</v>
      </c>
      <c r="AL88" s="17">
        <v>0</v>
      </c>
      <c r="AM88" s="17">
        <v>0</v>
      </c>
    </row>
    <row r="89" spans="1:39" ht="59.25" customHeight="1" x14ac:dyDescent="0.25">
      <c r="A89" s="11" t="s">
        <v>22</v>
      </c>
      <c r="B89" s="12" t="s">
        <v>81</v>
      </c>
      <c r="C89" s="16" t="s">
        <v>99</v>
      </c>
      <c r="D89" s="14" t="s">
        <v>98</v>
      </c>
      <c r="E89" s="14">
        <v>0</v>
      </c>
      <c r="F89" s="14">
        <v>0</v>
      </c>
      <c r="G89" s="14">
        <v>0</v>
      </c>
      <c r="H89" s="14">
        <v>0</v>
      </c>
      <c r="I89" s="14">
        <v>0</v>
      </c>
      <c r="J89" s="14">
        <v>0</v>
      </c>
      <c r="K89" s="14">
        <v>0</v>
      </c>
      <c r="L89" s="14">
        <v>0</v>
      </c>
      <c r="M89" s="14">
        <v>0</v>
      </c>
      <c r="N89" s="14">
        <v>0</v>
      </c>
      <c r="O89" s="14">
        <v>0</v>
      </c>
      <c r="P89" s="14">
        <v>0</v>
      </c>
      <c r="Q89" s="14">
        <v>0</v>
      </c>
      <c r="R89" s="14">
        <v>0</v>
      </c>
      <c r="S89" s="14">
        <v>0</v>
      </c>
      <c r="T89" s="14">
        <v>0</v>
      </c>
      <c r="U89" s="14">
        <v>0</v>
      </c>
      <c r="V89" s="14">
        <v>0</v>
      </c>
      <c r="W89" s="14">
        <v>0</v>
      </c>
      <c r="X89" s="14">
        <v>0</v>
      </c>
      <c r="Y89" s="14">
        <v>0</v>
      </c>
      <c r="Z89" s="14">
        <v>0</v>
      </c>
      <c r="AA89" s="14">
        <v>0</v>
      </c>
      <c r="AB89" s="14">
        <v>0</v>
      </c>
      <c r="AC89" s="14">
        <v>0</v>
      </c>
      <c r="AD89" s="14">
        <v>0</v>
      </c>
      <c r="AE89" s="14">
        <v>0</v>
      </c>
      <c r="AF89" s="14">
        <v>0</v>
      </c>
      <c r="AG89" s="14">
        <v>0</v>
      </c>
      <c r="AH89" s="14">
        <v>0</v>
      </c>
      <c r="AI89" s="14">
        <v>0</v>
      </c>
      <c r="AJ89" s="14">
        <v>0</v>
      </c>
      <c r="AK89" s="14">
        <v>0</v>
      </c>
      <c r="AL89" s="14">
        <v>0</v>
      </c>
      <c r="AM89" s="14">
        <v>0</v>
      </c>
    </row>
    <row r="90" spans="1:39" ht="87.75" customHeight="1" x14ac:dyDescent="0.25">
      <c r="A90" s="11" t="s">
        <v>22</v>
      </c>
      <c r="B90" s="27" t="s">
        <v>244</v>
      </c>
      <c r="C90" s="11" t="s">
        <v>182</v>
      </c>
      <c r="D90" s="14" t="s">
        <v>98</v>
      </c>
      <c r="E90" s="32">
        <v>0</v>
      </c>
      <c r="F90" s="32">
        <v>0</v>
      </c>
      <c r="G90" s="32">
        <v>0</v>
      </c>
      <c r="H90" s="32">
        <v>0</v>
      </c>
      <c r="I90" s="32">
        <v>0</v>
      </c>
      <c r="J90" s="32">
        <v>0</v>
      </c>
      <c r="K90" s="32">
        <v>0</v>
      </c>
      <c r="L90" s="32">
        <v>0</v>
      </c>
      <c r="M90" s="32">
        <v>0</v>
      </c>
      <c r="N90" s="32">
        <v>0</v>
      </c>
      <c r="O90" s="32">
        <v>0</v>
      </c>
      <c r="P90" s="32">
        <v>0</v>
      </c>
      <c r="Q90" s="32">
        <v>0</v>
      </c>
      <c r="R90" s="32">
        <v>0</v>
      </c>
      <c r="S90" s="32">
        <v>0</v>
      </c>
      <c r="T90" s="32">
        <v>0</v>
      </c>
      <c r="U90" s="32">
        <v>0</v>
      </c>
      <c r="V90" s="32">
        <v>0</v>
      </c>
      <c r="W90" s="32">
        <v>0</v>
      </c>
      <c r="X90" s="32">
        <v>0</v>
      </c>
      <c r="Y90" s="32">
        <v>0</v>
      </c>
      <c r="Z90" s="32">
        <v>0</v>
      </c>
      <c r="AA90" s="32">
        <v>0</v>
      </c>
      <c r="AB90" s="32">
        <v>0</v>
      </c>
      <c r="AC90" s="32">
        <v>0</v>
      </c>
      <c r="AD90" s="32">
        <v>0</v>
      </c>
      <c r="AE90" s="32">
        <v>0</v>
      </c>
      <c r="AF90" s="32">
        <v>0</v>
      </c>
      <c r="AG90" s="32">
        <v>0</v>
      </c>
      <c r="AH90" s="32">
        <v>0</v>
      </c>
      <c r="AI90" s="19">
        <f t="shared" ref="AI90" si="92">AD90+Y90++T90+O90+J90</f>
        <v>0</v>
      </c>
      <c r="AJ90" s="19">
        <f t="shared" ref="AJ90" si="93">AE90+Z90++U90+P90+K90</f>
        <v>0</v>
      </c>
      <c r="AK90" s="19">
        <f t="shared" ref="AK90" si="94">AF90+AA90++V90+Q90+L90</f>
        <v>0</v>
      </c>
      <c r="AL90" s="19">
        <f t="shared" ref="AL90" si="95">AG90+AB90++W90+R90+M90</f>
        <v>0</v>
      </c>
      <c r="AM90" s="19">
        <f t="shared" ref="AM90" si="96">AH90+AC90++X90+S90+N90</f>
        <v>0</v>
      </c>
    </row>
    <row r="91" spans="1:39" ht="53.25" customHeight="1" x14ac:dyDescent="0.25">
      <c r="A91" s="11" t="s">
        <v>23</v>
      </c>
      <c r="B91" s="12" t="s">
        <v>82</v>
      </c>
      <c r="C91" s="16" t="s">
        <v>99</v>
      </c>
      <c r="D91" s="22" t="s">
        <v>98</v>
      </c>
      <c r="E91" s="14">
        <v>0</v>
      </c>
      <c r="F91" s="14">
        <v>0</v>
      </c>
      <c r="G91" s="14">
        <v>0</v>
      </c>
      <c r="H91" s="14">
        <v>0</v>
      </c>
      <c r="I91" s="14">
        <v>0</v>
      </c>
      <c r="J91" s="22">
        <v>0</v>
      </c>
      <c r="K91" s="22">
        <v>0</v>
      </c>
      <c r="L91" s="22">
        <v>0</v>
      </c>
      <c r="M91" s="22">
        <v>0</v>
      </c>
      <c r="N91" s="14">
        <v>0</v>
      </c>
      <c r="O91" s="22">
        <v>0</v>
      </c>
      <c r="P91" s="22">
        <v>0</v>
      </c>
      <c r="Q91" s="22">
        <v>0</v>
      </c>
      <c r="R91" s="22">
        <v>0</v>
      </c>
      <c r="S91" s="14">
        <v>0</v>
      </c>
      <c r="T91" s="14">
        <v>0</v>
      </c>
      <c r="U91" s="14">
        <v>0</v>
      </c>
      <c r="V91" s="14">
        <v>0</v>
      </c>
      <c r="W91" s="14">
        <v>0</v>
      </c>
      <c r="X91" s="14">
        <v>0</v>
      </c>
      <c r="Y91" s="14">
        <v>0</v>
      </c>
      <c r="Z91" s="14">
        <v>0</v>
      </c>
      <c r="AA91" s="14">
        <v>0</v>
      </c>
      <c r="AB91" s="14">
        <v>0</v>
      </c>
      <c r="AC91" s="14">
        <v>0</v>
      </c>
      <c r="AD91" s="14">
        <v>0</v>
      </c>
      <c r="AE91" s="14">
        <v>0</v>
      </c>
      <c r="AF91" s="14">
        <v>0</v>
      </c>
      <c r="AG91" s="14">
        <v>0</v>
      </c>
      <c r="AH91" s="14">
        <v>0</v>
      </c>
      <c r="AI91" s="19">
        <v>0</v>
      </c>
      <c r="AJ91" s="19">
        <v>0</v>
      </c>
      <c r="AK91" s="19">
        <v>0</v>
      </c>
      <c r="AL91" s="19">
        <v>0</v>
      </c>
      <c r="AM91" s="19">
        <v>0</v>
      </c>
    </row>
    <row r="92" spans="1:39" ht="53.25" customHeight="1" x14ac:dyDescent="0.25">
      <c r="A92" s="11" t="s">
        <v>24</v>
      </c>
      <c r="B92" s="12" t="s">
        <v>83</v>
      </c>
      <c r="C92" s="16" t="s">
        <v>99</v>
      </c>
      <c r="D92" s="14" t="s">
        <v>98</v>
      </c>
      <c r="E92" s="14">
        <v>0</v>
      </c>
      <c r="F92" s="14">
        <v>0</v>
      </c>
      <c r="G92" s="14">
        <v>0</v>
      </c>
      <c r="H92" s="14">
        <v>0</v>
      </c>
      <c r="I92" s="14">
        <v>0</v>
      </c>
      <c r="J92" s="22">
        <v>0</v>
      </c>
      <c r="K92" s="22">
        <v>0</v>
      </c>
      <c r="L92" s="22">
        <v>0</v>
      </c>
      <c r="M92" s="22">
        <v>0</v>
      </c>
      <c r="N92" s="33">
        <v>0</v>
      </c>
      <c r="O92" s="22">
        <v>0</v>
      </c>
      <c r="P92" s="22">
        <v>0</v>
      </c>
      <c r="Q92" s="22">
        <v>0</v>
      </c>
      <c r="R92" s="22">
        <v>0</v>
      </c>
      <c r="S92" s="33">
        <v>0</v>
      </c>
      <c r="T92" s="33">
        <v>0</v>
      </c>
      <c r="U92" s="33">
        <v>0</v>
      </c>
      <c r="V92" s="33">
        <v>0</v>
      </c>
      <c r="W92" s="33">
        <v>0</v>
      </c>
      <c r="X92" s="33">
        <v>0</v>
      </c>
      <c r="Y92" s="33">
        <v>0</v>
      </c>
      <c r="Z92" s="33">
        <v>0</v>
      </c>
      <c r="AA92" s="33">
        <v>0</v>
      </c>
      <c r="AB92" s="33">
        <v>0</v>
      </c>
      <c r="AC92" s="33">
        <v>0</v>
      </c>
      <c r="AD92" s="33">
        <v>0</v>
      </c>
      <c r="AE92" s="33">
        <v>0</v>
      </c>
      <c r="AF92" s="33">
        <v>0</v>
      </c>
      <c r="AG92" s="33">
        <v>0</v>
      </c>
      <c r="AH92" s="33">
        <v>0</v>
      </c>
      <c r="AI92" s="19">
        <v>0</v>
      </c>
      <c r="AJ92" s="19">
        <v>0</v>
      </c>
      <c r="AK92" s="19">
        <v>0</v>
      </c>
      <c r="AL92" s="19">
        <v>0</v>
      </c>
      <c r="AM92" s="19">
        <v>0</v>
      </c>
    </row>
    <row r="93" spans="1:39" ht="53.25" customHeight="1" x14ac:dyDescent="0.25">
      <c r="A93" s="11" t="s">
        <v>75</v>
      </c>
      <c r="B93" s="12" t="s">
        <v>84</v>
      </c>
      <c r="C93" s="16" t="s">
        <v>99</v>
      </c>
      <c r="D93" s="14" t="s">
        <v>98</v>
      </c>
      <c r="E93" s="14">
        <v>0</v>
      </c>
      <c r="F93" s="14">
        <v>0</v>
      </c>
      <c r="G93" s="14">
        <v>0</v>
      </c>
      <c r="H93" s="14">
        <v>0</v>
      </c>
      <c r="I93" s="14">
        <v>0</v>
      </c>
      <c r="J93" s="22">
        <v>0</v>
      </c>
      <c r="K93" s="22">
        <v>0</v>
      </c>
      <c r="L93" s="22">
        <v>0</v>
      </c>
      <c r="M93" s="22">
        <v>0</v>
      </c>
      <c r="N93" s="33">
        <v>0</v>
      </c>
      <c r="O93" s="22">
        <v>0</v>
      </c>
      <c r="P93" s="22">
        <v>0</v>
      </c>
      <c r="Q93" s="22">
        <v>0</v>
      </c>
      <c r="R93" s="22">
        <v>0</v>
      </c>
      <c r="S93" s="33">
        <v>0</v>
      </c>
      <c r="T93" s="33">
        <v>0</v>
      </c>
      <c r="U93" s="33">
        <v>0</v>
      </c>
      <c r="V93" s="33">
        <v>0</v>
      </c>
      <c r="W93" s="33">
        <v>0</v>
      </c>
      <c r="X93" s="33">
        <v>0</v>
      </c>
      <c r="Y93" s="33">
        <v>0</v>
      </c>
      <c r="Z93" s="33">
        <v>0</v>
      </c>
      <c r="AA93" s="33">
        <v>0</v>
      </c>
      <c r="AB93" s="33">
        <v>0</v>
      </c>
      <c r="AC93" s="33">
        <v>0</v>
      </c>
      <c r="AD93" s="33">
        <v>0</v>
      </c>
      <c r="AE93" s="33">
        <v>0</v>
      </c>
      <c r="AF93" s="33">
        <v>0</v>
      </c>
      <c r="AG93" s="33">
        <v>0</v>
      </c>
      <c r="AH93" s="33">
        <v>0</v>
      </c>
      <c r="AI93" s="19">
        <v>0</v>
      </c>
      <c r="AJ93" s="19">
        <v>0</v>
      </c>
      <c r="AK93" s="19">
        <v>0</v>
      </c>
      <c r="AL93" s="19">
        <v>0</v>
      </c>
      <c r="AM93" s="19">
        <v>0</v>
      </c>
    </row>
    <row r="94" spans="1:39" ht="53.25" customHeight="1" x14ac:dyDescent="0.25">
      <c r="A94" s="11" t="s">
        <v>76</v>
      </c>
      <c r="B94" s="12" t="s">
        <v>85</v>
      </c>
      <c r="C94" s="16" t="s">
        <v>99</v>
      </c>
      <c r="D94" s="14" t="s">
        <v>98</v>
      </c>
      <c r="E94" s="14">
        <v>0</v>
      </c>
      <c r="F94" s="14">
        <v>0</v>
      </c>
      <c r="G94" s="14">
        <v>0</v>
      </c>
      <c r="H94" s="14">
        <v>0</v>
      </c>
      <c r="I94" s="14">
        <v>0</v>
      </c>
      <c r="J94" s="22">
        <v>0</v>
      </c>
      <c r="K94" s="22">
        <v>0</v>
      </c>
      <c r="L94" s="22">
        <v>0</v>
      </c>
      <c r="M94" s="22">
        <v>0</v>
      </c>
      <c r="N94" s="14">
        <v>0</v>
      </c>
      <c r="O94" s="22">
        <v>0</v>
      </c>
      <c r="P94" s="22">
        <v>0</v>
      </c>
      <c r="Q94" s="22">
        <v>0</v>
      </c>
      <c r="R94" s="22">
        <v>0</v>
      </c>
      <c r="S94" s="14">
        <v>0</v>
      </c>
      <c r="T94" s="14">
        <v>0</v>
      </c>
      <c r="U94" s="14">
        <v>0</v>
      </c>
      <c r="V94" s="14">
        <v>0</v>
      </c>
      <c r="W94" s="14">
        <v>0</v>
      </c>
      <c r="X94" s="14">
        <v>0</v>
      </c>
      <c r="Y94" s="14">
        <v>0</v>
      </c>
      <c r="Z94" s="14">
        <v>0</v>
      </c>
      <c r="AA94" s="14">
        <v>0</v>
      </c>
      <c r="AB94" s="14">
        <v>0</v>
      </c>
      <c r="AC94" s="14">
        <v>0</v>
      </c>
      <c r="AD94" s="14">
        <v>0</v>
      </c>
      <c r="AE94" s="14">
        <v>0</v>
      </c>
      <c r="AF94" s="14">
        <v>0</v>
      </c>
      <c r="AG94" s="14">
        <v>0</v>
      </c>
      <c r="AH94" s="14">
        <v>0</v>
      </c>
      <c r="AI94" s="19">
        <v>0</v>
      </c>
      <c r="AJ94" s="19">
        <v>0</v>
      </c>
      <c r="AK94" s="19">
        <v>0</v>
      </c>
      <c r="AL94" s="19">
        <v>0</v>
      </c>
      <c r="AM94" s="19">
        <v>0</v>
      </c>
    </row>
    <row r="95" spans="1:39" ht="53.25" customHeight="1" x14ac:dyDescent="0.25">
      <c r="A95" s="11" t="s">
        <v>77</v>
      </c>
      <c r="B95" s="12" t="s">
        <v>86</v>
      </c>
      <c r="C95" s="16" t="s">
        <v>99</v>
      </c>
      <c r="D95" s="14" t="s">
        <v>98</v>
      </c>
      <c r="E95" s="14">
        <v>0</v>
      </c>
      <c r="F95" s="14">
        <v>0</v>
      </c>
      <c r="G95" s="14">
        <v>0</v>
      </c>
      <c r="H95" s="14">
        <v>0</v>
      </c>
      <c r="I95" s="14">
        <v>0</v>
      </c>
      <c r="J95" s="22">
        <v>0</v>
      </c>
      <c r="K95" s="22">
        <v>0</v>
      </c>
      <c r="L95" s="22">
        <v>0</v>
      </c>
      <c r="M95" s="22">
        <v>0</v>
      </c>
      <c r="N95" s="14">
        <v>0</v>
      </c>
      <c r="O95" s="22">
        <v>0</v>
      </c>
      <c r="P95" s="22">
        <v>0</v>
      </c>
      <c r="Q95" s="22">
        <v>0</v>
      </c>
      <c r="R95" s="22">
        <v>0</v>
      </c>
      <c r="S95" s="14">
        <v>0</v>
      </c>
      <c r="T95" s="14">
        <v>0</v>
      </c>
      <c r="U95" s="14">
        <v>0</v>
      </c>
      <c r="V95" s="14">
        <v>0</v>
      </c>
      <c r="W95" s="14">
        <v>0</v>
      </c>
      <c r="X95" s="14">
        <v>0</v>
      </c>
      <c r="Y95" s="14">
        <v>0</v>
      </c>
      <c r="Z95" s="14">
        <v>0</v>
      </c>
      <c r="AA95" s="14">
        <v>0</v>
      </c>
      <c r="AB95" s="14">
        <v>0</v>
      </c>
      <c r="AC95" s="14">
        <v>0</v>
      </c>
      <c r="AD95" s="14">
        <v>0</v>
      </c>
      <c r="AE95" s="14">
        <v>0</v>
      </c>
      <c r="AF95" s="14">
        <v>0</v>
      </c>
      <c r="AG95" s="14">
        <v>0</v>
      </c>
      <c r="AH95" s="14">
        <v>0</v>
      </c>
      <c r="AI95" s="19">
        <v>0</v>
      </c>
      <c r="AJ95" s="19">
        <v>0</v>
      </c>
      <c r="AK95" s="19">
        <v>0</v>
      </c>
      <c r="AL95" s="19">
        <v>0</v>
      </c>
      <c r="AM95" s="19">
        <v>0</v>
      </c>
    </row>
    <row r="96" spans="1:39" ht="53.25" customHeight="1" x14ac:dyDescent="0.25">
      <c r="A96" s="11" t="s">
        <v>78</v>
      </c>
      <c r="B96" s="12" t="s">
        <v>87</v>
      </c>
      <c r="C96" s="16" t="s">
        <v>99</v>
      </c>
      <c r="D96" s="14" t="s">
        <v>98</v>
      </c>
      <c r="E96" s="14">
        <v>0</v>
      </c>
      <c r="F96" s="14">
        <v>0</v>
      </c>
      <c r="G96" s="14">
        <v>0</v>
      </c>
      <c r="H96" s="14">
        <v>0</v>
      </c>
      <c r="I96" s="14">
        <v>0</v>
      </c>
      <c r="J96" s="22">
        <v>0</v>
      </c>
      <c r="K96" s="22">
        <v>0</v>
      </c>
      <c r="L96" s="22">
        <v>0</v>
      </c>
      <c r="M96" s="22">
        <v>0</v>
      </c>
      <c r="N96" s="33">
        <v>0</v>
      </c>
      <c r="O96" s="22">
        <v>0</v>
      </c>
      <c r="P96" s="22">
        <v>0</v>
      </c>
      <c r="Q96" s="22">
        <v>0</v>
      </c>
      <c r="R96" s="22">
        <v>0</v>
      </c>
      <c r="S96" s="33">
        <v>0</v>
      </c>
      <c r="T96" s="33">
        <v>0</v>
      </c>
      <c r="U96" s="33">
        <v>0</v>
      </c>
      <c r="V96" s="33">
        <v>0</v>
      </c>
      <c r="W96" s="33">
        <v>0</v>
      </c>
      <c r="X96" s="33">
        <v>0</v>
      </c>
      <c r="Y96" s="33">
        <v>0</v>
      </c>
      <c r="Z96" s="33">
        <v>0</v>
      </c>
      <c r="AA96" s="33">
        <v>0</v>
      </c>
      <c r="AB96" s="33">
        <v>0</v>
      </c>
      <c r="AC96" s="33">
        <v>0</v>
      </c>
      <c r="AD96" s="33">
        <v>0</v>
      </c>
      <c r="AE96" s="33">
        <v>0</v>
      </c>
      <c r="AF96" s="33">
        <v>0</v>
      </c>
      <c r="AG96" s="33">
        <v>0</v>
      </c>
      <c r="AH96" s="33">
        <v>0</v>
      </c>
      <c r="AI96" s="19">
        <v>0</v>
      </c>
      <c r="AJ96" s="19">
        <v>0</v>
      </c>
      <c r="AK96" s="19">
        <v>0</v>
      </c>
      <c r="AL96" s="19">
        <v>0</v>
      </c>
      <c r="AM96" s="19">
        <v>0</v>
      </c>
    </row>
    <row r="97" spans="1:39" ht="53.25" customHeight="1" x14ac:dyDescent="0.25">
      <c r="A97" s="11" t="s">
        <v>79</v>
      </c>
      <c r="B97" s="12" t="s">
        <v>88</v>
      </c>
      <c r="C97" s="16" t="s">
        <v>99</v>
      </c>
      <c r="D97" s="14" t="s">
        <v>98</v>
      </c>
      <c r="E97" s="14">
        <v>0</v>
      </c>
      <c r="F97" s="14">
        <v>0</v>
      </c>
      <c r="G97" s="14">
        <v>0</v>
      </c>
      <c r="H97" s="14">
        <v>0</v>
      </c>
      <c r="I97" s="14">
        <v>0</v>
      </c>
      <c r="J97" s="14">
        <v>0</v>
      </c>
      <c r="K97" s="14">
        <v>0</v>
      </c>
      <c r="L97" s="14">
        <v>0</v>
      </c>
      <c r="M97" s="14">
        <v>0</v>
      </c>
      <c r="N97" s="14">
        <v>0</v>
      </c>
      <c r="O97" s="14">
        <v>0</v>
      </c>
      <c r="P97" s="14">
        <v>0</v>
      </c>
      <c r="Q97" s="14">
        <v>0</v>
      </c>
      <c r="R97" s="14">
        <v>0</v>
      </c>
      <c r="S97" s="14">
        <v>0</v>
      </c>
      <c r="T97" s="14">
        <v>0</v>
      </c>
      <c r="U97" s="14">
        <v>0</v>
      </c>
      <c r="V97" s="14">
        <v>0</v>
      </c>
      <c r="W97" s="14">
        <v>0</v>
      </c>
      <c r="X97" s="14">
        <v>0</v>
      </c>
      <c r="Y97" s="14">
        <v>0</v>
      </c>
      <c r="Z97" s="14">
        <v>0</v>
      </c>
      <c r="AA97" s="14">
        <v>0</v>
      </c>
      <c r="AB97" s="14">
        <v>0</v>
      </c>
      <c r="AC97" s="14">
        <v>0</v>
      </c>
      <c r="AD97" s="14">
        <v>0</v>
      </c>
      <c r="AE97" s="14">
        <v>0</v>
      </c>
      <c r="AF97" s="14">
        <v>0</v>
      </c>
      <c r="AG97" s="14">
        <v>0</v>
      </c>
      <c r="AH97" s="14">
        <v>0</v>
      </c>
      <c r="AI97" s="14">
        <v>0</v>
      </c>
      <c r="AJ97" s="14">
        <v>0</v>
      </c>
      <c r="AK97" s="14">
        <v>0</v>
      </c>
      <c r="AL97" s="14">
        <v>0</v>
      </c>
      <c r="AM97" s="14">
        <v>0</v>
      </c>
    </row>
    <row r="98" spans="1:39" ht="186" customHeight="1" x14ac:dyDescent="0.25">
      <c r="A98" s="11" t="s">
        <v>79</v>
      </c>
      <c r="B98" s="27" t="s">
        <v>256</v>
      </c>
      <c r="C98" s="11" t="s">
        <v>183</v>
      </c>
      <c r="D98" s="14" t="s">
        <v>98</v>
      </c>
      <c r="E98" s="14">
        <v>0</v>
      </c>
      <c r="F98" s="14">
        <v>0</v>
      </c>
      <c r="G98" s="14">
        <v>0</v>
      </c>
      <c r="H98" s="14">
        <v>0</v>
      </c>
      <c r="I98" s="14">
        <v>0</v>
      </c>
      <c r="J98" s="14">
        <v>0</v>
      </c>
      <c r="K98" s="14">
        <v>0</v>
      </c>
      <c r="L98" s="14">
        <v>0</v>
      </c>
      <c r="M98" s="14">
        <v>0</v>
      </c>
      <c r="N98" s="14">
        <v>0</v>
      </c>
      <c r="O98" s="14">
        <v>0</v>
      </c>
      <c r="P98" s="14">
        <v>0</v>
      </c>
      <c r="Q98" s="14">
        <v>0</v>
      </c>
      <c r="R98" s="14">
        <v>0</v>
      </c>
      <c r="S98" s="14">
        <v>0</v>
      </c>
      <c r="T98" s="14">
        <v>0</v>
      </c>
      <c r="U98" s="14">
        <v>0</v>
      </c>
      <c r="V98" s="14">
        <v>0</v>
      </c>
      <c r="W98" s="14">
        <v>0</v>
      </c>
      <c r="X98" s="14">
        <v>0</v>
      </c>
      <c r="Y98" s="14">
        <v>0</v>
      </c>
      <c r="Z98" s="14">
        <v>0</v>
      </c>
      <c r="AA98" s="14">
        <v>0</v>
      </c>
      <c r="AB98" s="14">
        <v>0</v>
      </c>
      <c r="AC98" s="14">
        <v>0</v>
      </c>
      <c r="AD98" s="14">
        <v>0</v>
      </c>
      <c r="AE98" s="14">
        <v>0</v>
      </c>
      <c r="AF98" s="14">
        <v>0</v>
      </c>
      <c r="AG98" s="14">
        <v>0</v>
      </c>
      <c r="AH98" s="14">
        <v>0</v>
      </c>
      <c r="AI98" s="19">
        <f t="shared" ref="AI98:AI99" si="97">AD98+Y98++T98+O98+J98</f>
        <v>0</v>
      </c>
      <c r="AJ98" s="19">
        <f t="shared" ref="AJ98:AJ99" si="98">AE98+Z98++U98+P98+K98</f>
        <v>0</v>
      </c>
      <c r="AK98" s="19">
        <f t="shared" ref="AK98:AK99" si="99">AF98+AA98++V98+Q98+L98</f>
        <v>0</v>
      </c>
      <c r="AL98" s="19">
        <f t="shared" ref="AL98:AL99" si="100">AG98+AB98++W98+R98+M98</f>
        <v>0</v>
      </c>
      <c r="AM98" s="19">
        <f t="shared" ref="AM98:AM99" si="101">AH98+AC98++X98+S98+N98</f>
        <v>0</v>
      </c>
    </row>
    <row r="99" spans="1:39" ht="96.75" customHeight="1" x14ac:dyDescent="0.25">
      <c r="A99" s="11" t="s">
        <v>79</v>
      </c>
      <c r="B99" s="27" t="s">
        <v>245</v>
      </c>
      <c r="C99" s="11" t="s">
        <v>184</v>
      </c>
      <c r="D99" s="14" t="s">
        <v>98</v>
      </c>
      <c r="E99" s="14">
        <v>0</v>
      </c>
      <c r="F99" s="14">
        <v>0</v>
      </c>
      <c r="G99" s="14">
        <v>0</v>
      </c>
      <c r="H99" s="14">
        <v>0</v>
      </c>
      <c r="I99" s="14">
        <v>0</v>
      </c>
      <c r="J99" s="14">
        <v>0</v>
      </c>
      <c r="K99" s="14">
        <v>0</v>
      </c>
      <c r="L99" s="14">
        <v>0</v>
      </c>
      <c r="M99" s="14">
        <v>0</v>
      </c>
      <c r="N99" s="14">
        <v>0</v>
      </c>
      <c r="O99" s="14">
        <v>0</v>
      </c>
      <c r="P99" s="14">
        <v>0</v>
      </c>
      <c r="Q99" s="14">
        <v>0</v>
      </c>
      <c r="R99" s="14">
        <v>0</v>
      </c>
      <c r="S99" s="14">
        <v>0</v>
      </c>
      <c r="T99" s="14">
        <v>0</v>
      </c>
      <c r="U99" s="14">
        <v>0</v>
      </c>
      <c r="V99" s="14">
        <v>0</v>
      </c>
      <c r="W99" s="14">
        <v>0</v>
      </c>
      <c r="X99" s="14">
        <v>0</v>
      </c>
      <c r="Y99" s="14">
        <v>0</v>
      </c>
      <c r="Z99" s="14">
        <v>0</v>
      </c>
      <c r="AA99" s="14">
        <v>0</v>
      </c>
      <c r="AB99" s="14">
        <v>0</v>
      </c>
      <c r="AC99" s="14">
        <v>0</v>
      </c>
      <c r="AD99" s="14">
        <v>0</v>
      </c>
      <c r="AE99" s="14">
        <v>0</v>
      </c>
      <c r="AF99" s="14">
        <v>0</v>
      </c>
      <c r="AG99" s="14">
        <v>0</v>
      </c>
      <c r="AH99" s="14">
        <v>0</v>
      </c>
      <c r="AI99" s="19">
        <f t="shared" si="97"/>
        <v>0</v>
      </c>
      <c r="AJ99" s="19">
        <f t="shared" si="98"/>
        <v>0</v>
      </c>
      <c r="AK99" s="19">
        <f t="shared" si="99"/>
        <v>0</v>
      </c>
      <c r="AL99" s="19">
        <f t="shared" si="100"/>
        <v>0</v>
      </c>
      <c r="AM99" s="19">
        <f t="shared" si="101"/>
        <v>0</v>
      </c>
    </row>
    <row r="100" spans="1:39" ht="37.5" x14ac:dyDescent="0.25">
      <c r="A100" s="11" t="s">
        <v>14</v>
      </c>
      <c r="B100" s="12" t="s">
        <v>90</v>
      </c>
      <c r="C100" s="16" t="s">
        <v>99</v>
      </c>
      <c r="D100" s="14" t="s">
        <v>98</v>
      </c>
      <c r="E100" s="14">
        <v>0</v>
      </c>
      <c r="F100" s="14">
        <v>0</v>
      </c>
      <c r="G100" s="14">
        <v>0</v>
      </c>
      <c r="H100" s="14">
        <v>0</v>
      </c>
      <c r="I100" s="14">
        <v>0</v>
      </c>
      <c r="J100" s="14">
        <f>J101+J102</f>
        <v>0</v>
      </c>
      <c r="K100" s="14">
        <f t="shared" ref="K100:AM100" si="102">K101+K102</f>
        <v>0</v>
      </c>
      <c r="L100" s="14">
        <f t="shared" si="102"/>
        <v>0</v>
      </c>
      <c r="M100" s="14">
        <f t="shared" si="102"/>
        <v>0</v>
      </c>
      <c r="N100" s="14">
        <f t="shared" si="102"/>
        <v>0</v>
      </c>
      <c r="O100" s="14">
        <f t="shared" si="102"/>
        <v>0</v>
      </c>
      <c r="P100" s="14">
        <f t="shared" si="102"/>
        <v>0</v>
      </c>
      <c r="Q100" s="14">
        <f t="shared" si="102"/>
        <v>0</v>
      </c>
      <c r="R100" s="14">
        <f t="shared" si="102"/>
        <v>0</v>
      </c>
      <c r="S100" s="14">
        <f t="shared" si="102"/>
        <v>0</v>
      </c>
      <c r="T100" s="14">
        <f t="shared" si="102"/>
        <v>0</v>
      </c>
      <c r="U100" s="14">
        <f t="shared" si="102"/>
        <v>0</v>
      </c>
      <c r="V100" s="14">
        <f t="shared" si="102"/>
        <v>0</v>
      </c>
      <c r="W100" s="14">
        <f t="shared" si="102"/>
        <v>0</v>
      </c>
      <c r="X100" s="14">
        <f t="shared" si="102"/>
        <v>0</v>
      </c>
      <c r="Y100" s="14">
        <f t="shared" si="102"/>
        <v>0</v>
      </c>
      <c r="Z100" s="14">
        <f t="shared" si="102"/>
        <v>0</v>
      </c>
      <c r="AA100" s="14">
        <f t="shared" si="102"/>
        <v>0</v>
      </c>
      <c r="AB100" s="14">
        <f t="shared" si="102"/>
        <v>0</v>
      </c>
      <c r="AC100" s="14">
        <f t="shared" si="102"/>
        <v>0</v>
      </c>
      <c r="AD100" s="14">
        <f t="shared" si="102"/>
        <v>0</v>
      </c>
      <c r="AE100" s="14">
        <f t="shared" si="102"/>
        <v>0</v>
      </c>
      <c r="AF100" s="14">
        <f t="shared" si="102"/>
        <v>0</v>
      </c>
      <c r="AG100" s="14">
        <f t="shared" si="102"/>
        <v>0</v>
      </c>
      <c r="AH100" s="14">
        <f t="shared" si="102"/>
        <v>0</v>
      </c>
      <c r="AI100" s="14">
        <f t="shared" si="102"/>
        <v>0</v>
      </c>
      <c r="AJ100" s="14">
        <f t="shared" si="102"/>
        <v>0</v>
      </c>
      <c r="AK100" s="14">
        <f t="shared" si="102"/>
        <v>0</v>
      </c>
      <c r="AL100" s="14">
        <f t="shared" si="102"/>
        <v>0</v>
      </c>
      <c r="AM100" s="14">
        <f t="shared" si="102"/>
        <v>0</v>
      </c>
    </row>
    <row r="101" spans="1:39" ht="18.75" x14ac:dyDescent="0.25">
      <c r="A101" s="11" t="s">
        <v>89</v>
      </c>
      <c r="B101" s="12" t="s">
        <v>91</v>
      </c>
      <c r="C101" s="16" t="s">
        <v>99</v>
      </c>
      <c r="D101" s="14" t="s">
        <v>98</v>
      </c>
      <c r="E101" s="14">
        <v>0</v>
      </c>
      <c r="F101" s="14">
        <v>0</v>
      </c>
      <c r="G101" s="14">
        <v>0</v>
      </c>
      <c r="H101" s="14">
        <v>0</v>
      </c>
      <c r="I101" s="14">
        <v>0</v>
      </c>
      <c r="J101" s="22">
        <v>0</v>
      </c>
      <c r="K101" s="22">
        <v>0</v>
      </c>
      <c r="L101" s="22">
        <v>0</v>
      </c>
      <c r="M101" s="22">
        <v>0</v>
      </c>
      <c r="N101" s="14">
        <v>0</v>
      </c>
      <c r="O101" s="22">
        <v>0</v>
      </c>
      <c r="P101" s="22">
        <v>0</v>
      </c>
      <c r="Q101" s="22">
        <v>0</v>
      </c>
      <c r="R101" s="22">
        <v>0</v>
      </c>
      <c r="S101" s="14">
        <v>0</v>
      </c>
      <c r="T101" s="14">
        <v>0</v>
      </c>
      <c r="U101" s="14">
        <v>0</v>
      </c>
      <c r="V101" s="14">
        <v>0</v>
      </c>
      <c r="W101" s="14">
        <v>0</v>
      </c>
      <c r="X101" s="14">
        <v>0</v>
      </c>
      <c r="Y101" s="14">
        <v>0</v>
      </c>
      <c r="Z101" s="14">
        <v>0</v>
      </c>
      <c r="AA101" s="14">
        <v>0</v>
      </c>
      <c r="AB101" s="14">
        <v>0</v>
      </c>
      <c r="AC101" s="14">
        <v>0</v>
      </c>
      <c r="AD101" s="14">
        <v>0</v>
      </c>
      <c r="AE101" s="14">
        <v>0</v>
      </c>
      <c r="AF101" s="14">
        <v>0</v>
      </c>
      <c r="AG101" s="14">
        <v>0</v>
      </c>
      <c r="AH101" s="14">
        <v>0</v>
      </c>
      <c r="AI101" s="19">
        <v>0</v>
      </c>
      <c r="AJ101" s="19">
        <v>0</v>
      </c>
      <c r="AK101" s="19">
        <v>0</v>
      </c>
      <c r="AL101" s="19">
        <v>0</v>
      </c>
      <c r="AM101" s="19">
        <v>0</v>
      </c>
    </row>
    <row r="102" spans="1:39" ht="37.5" x14ac:dyDescent="0.25">
      <c r="A102" s="11" t="s">
        <v>159</v>
      </c>
      <c r="B102" s="12" t="s">
        <v>160</v>
      </c>
      <c r="C102" s="16" t="s">
        <v>99</v>
      </c>
      <c r="D102" s="37" t="s">
        <v>98</v>
      </c>
      <c r="E102" s="37">
        <v>0</v>
      </c>
      <c r="F102" s="37">
        <v>0</v>
      </c>
      <c r="G102" s="37">
        <v>0</v>
      </c>
      <c r="H102" s="37">
        <v>0</v>
      </c>
      <c r="I102" s="37">
        <v>0</v>
      </c>
      <c r="J102" s="19">
        <f t="shared" ref="J102:AM102" si="103">SUM(J103:J103)</f>
        <v>0</v>
      </c>
      <c r="K102" s="19">
        <f t="shared" si="103"/>
        <v>0</v>
      </c>
      <c r="L102" s="19">
        <f t="shared" si="103"/>
        <v>0</v>
      </c>
      <c r="M102" s="19">
        <f t="shared" si="103"/>
        <v>0</v>
      </c>
      <c r="N102" s="19">
        <f t="shared" si="103"/>
        <v>0</v>
      </c>
      <c r="O102" s="19">
        <f t="shared" si="103"/>
        <v>0</v>
      </c>
      <c r="P102" s="19">
        <f t="shared" si="103"/>
        <v>0</v>
      </c>
      <c r="Q102" s="19">
        <f t="shared" si="103"/>
        <v>0</v>
      </c>
      <c r="R102" s="19">
        <f t="shared" si="103"/>
        <v>0</v>
      </c>
      <c r="S102" s="19">
        <f t="shared" si="103"/>
        <v>0</v>
      </c>
      <c r="T102" s="19">
        <f t="shared" si="103"/>
        <v>0</v>
      </c>
      <c r="U102" s="19">
        <f t="shared" si="103"/>
        <v>0</v>
      </c>
      <c r="V102" s="19">
        <f t="shared" si="103"/>
        <v>0</v>
      </c>
      <c r="W102" s="19">
        <f t="shared" si="103"/>
        <v>0</v>
      </c>
      <c r="X102" s="19">
        <f t="shared" si="103"/>
        <v>0</v>
      </c>
      <c r="Y102" s="19">
        <f t="shared" si="103"/>
        <v>0</v>
      </c>
      <c r="Z102" s="19">
        <f t="shared" si="103"/>
        <v>0</v>
      </c>
      <c r="AA102" s="19">
        <f t="shared" si="103"/>
        <v>0</v>
      </c>
      <c r="AB102" s="19">
        <f t="shared" si="103"/>
        <v>0</v>
      </c>
      <c r="AC102" s="19">
        <f t="shared" si="103"/>
        <v>0</v>
      </c>
      <c r="AD102" s="19">
        <f t="shared" si="103"/>
        <v>0</v>
      </c>
      <c r="AE102" s="19">
        <f t="shared" si="103"/>
        <v>0</v>
      </c>
      <c r="AF102" s="19">
        <f t="shared" si="103"/>
        <v>0</v>
      </c>
      <c r="AG102" s="19">
        <f t="shared" si="103"/>
        <v>0</v>
      </c>
      <c r="AH102" s="19">
        <f t="shared" si="103"/>
        <v>0</v>
      </c>
      <c r="AI102" s="19">
        <f t="shared" si="103"/>
        <v>0</v>
      </c>
      <c r="AJ102" s="19">
        <f t="shared" si="103"/>
        <v>0</v>
      </c>
      <c r="AK102" s="19">
        <f t="shared" si="103"/>
        <v>0</v>
      </c>
      <c r="AL102" s="19">
        <f t="shared" si="103"/>
        <v>0</v>
      </c>
      <c r="AM102" s="19">
        <f t="shared" si="103"/>
        <v>0</v>
      </c>
    </row>
    <row r="103" spans="1:39" ht="93.75" x14ac:dyDescent="0.25">
      <c r="A103" s="11" t="s">
        <v>159</v>
      </c>
      <c r="B103" s="48" t="s">
        <v>246</v>
      </c>
      <c r="C103" s="49" t="s">
        <v>161</v>
      </c>
      <c r="D103" s="37" t="s">
        <v>98</v>
      </c>
      <c r="E103" s="37">
        <v>0</v>
      </c>
      <c r="F103" s="37">
        <v>0</v>
      </c>
      <c r="G103" s="37">
        <v>0</v>
      </c>
      <c r="H103" s="37">
        <v>0</v>
      </c>
      <c r="I103" s="37">
        <v>0</v>
      </c>
      <c r="J103" s="37">
        <v>0</v>
      </c>
      <c r="K103" s="37">
        <v>0</v>
      </c>
      <c r="L103" s="37">
        <v>0</v>
      </c>
      <c r="M103" s="37">
        <v>0</v>
      </c>
      <c r="N103" s="37">
        <v>0</v>
      </c>
      <c r="O103" s="37">
        <v>0</v>
      </c>
      <c r="P103" s="37">
        <v>0</v>
      </c>
      <c r="Q103" s="37">
        <v>0</v>
      </c>
      <c r="R103" s="37">
        <v>0</v>
      </c>
      <c r="S103" s="37">
        <v>0</v>
      </c>
      <c r="T103" s="37">
        <v>0</v>
      </c>
      <c r="U103" s="37">
        <v>0</v>
      </c>
      <c r="V103" s="37">
        <v>0</v>
      </c>
      <c r="W103" s="37">
        <v>0</v>
      </c>
      <c r="X103" s="37">
        <v>0</v>
      </c>
      <c r="Y103" s="37">
        <v>0</v>
      </c>
      <c r="Z103" s="37">
        <v>0</v>
      </c>
      <c r="AA103" s="37">
        <v>0</v>
      </c>
      <c r="AB103" s="37">
        <v>0</v>
      </c>
      <c r="AC103" s="37">
        <v>0</v>
      </c>
      <c r="AD103" s="37">
        <v>0</v>
      </c>
      <c r="AE103" s="37">
        <v>0</v>
      </c>
      <c r="AF103" s="37">
        <v>0</v>
      </c>
      <c r="AG103" s="37">
        <v>0</v>
      </c>
      <c r="AH103" s="37">
        <v>0</v>
      </c>
      <c r="AI103" s="19">
        <f t="shared" ref="AI103:AI104" si="104">AD103+Y103++T103+O103+J103</f>
        <v>0</v>
      </c>
      <c r="AJ103" s="19">
        <f t="shared" ref="AJ103:AJ104" si="105">AE103+Z103++U103+P103+K103</f>
        <v>0</v>
      </c>
      <c r="AK103" s="19">
        <f t="shared" ref="AK103:AK104" si="106">AF103+AA103++V103+Q103+L103</f>
        <v>0</v>
      </c>
      <c r="AL103" s="19">
        <f t="shared" ref="AL103:AL104" si="107">AG103+AB103++W103+R103+M103</f>
        <v>0</v>
      </c>
      <c r="AM103" s="19">
        <f t="shared" ref="AM103:AM104" si="108">AH103+AC103++X103+S103+N103</f>
        <v>0</v>
      </c>
    </row>
    <row r="104" spans="1:39" ht="82.5" customHeight="1" x14ac:dyDescent="0.25">
      <c r="A104" s="11" t="s">
        <v>159</v>
      </c>
      <c r="B104" s="27" t="s">
        <v>247</v>
      </c>
      <c r="C104" s="11" t="s">
        <v>185</v>
      </c>
      <c r="D104" s="37" t="s">
        <v>98</v>
      </c>
      <c r="E104" s="37">
        <v>0</v>
      </c>
      <c r="F104" s="37">
        <v>0</v>
      </c>
      <c r="G104" s="37">
        <v>0</v>
      </c>
      <c r="H104" s="37">
        <v>0</v>
      </c>
      <c r="I104" s="37">
        <v>0</v>
      </c>
      <c r="J104" s="37">
        <v>0</v>
      </c>
      <c r="K104" s="37">
        <v>0</v>
      </c>
      <c r="L104" s="37">
        <v>0</v>
      </c>
      <c r="M104" s="37">
        <v>0</v>
      </c>
      <c r="N104" s="37">
        <v>0</v>
      </c>
      <c r="O104" s="37">
        <v>0</v>
      </c>
      <c r="P104" s="37">
        <v>0</v>
      </c>
      <c r="Q104" s="37">
        <v>0</v>
      </c>
      <c r="R104" s="37">
        <v>0</v>
      </c>
      <c r="S104" s="37">
        <v>0</v>
      </c>
      <c r="T104" s="37">
        <v>0</v>
      </c>
      <c r="U104" s="37">
        <v>0</v>
      </c>
      <c r="V104" s="37">
        <v>0</v>
      </c>
      <c r="W104" s="37">
        <v>0</v>
      </c>
      <c r="X104" s="37">
        <v>0</v>
      </c>
      <c r="Y104" s="37">
        <v>0</v>
      </c>
      <c r="Z104" s="37">
        <v>0</v>
      </c>
      <c r="AA104" s="37">
        <v>0</v>
      </c>
      <c r="AB104" s="37">
        <v>0</v>
      </c>
      <c r="AC104" s="37">
        <v>0</v>
      </c>
      <c r="AD104" s="37">
        <v>0</v>
      </c>
      <c r="AE104" s="37">
        <v>0</v>
      </c>
      <c r="AF104" s="37">
        <v>0</v>
      </c>
      <c r="AG104" s="37">
        <v>0</v>
      </c>
      <c r="AH104" s="37">
        <v>0</v>
      </c>
      <c r="AI104" s="19">
        <f t="shared" si="104"/>
        <v>0</v>
      </c>
      <c r="AJ104" s="19">
        <f t="shared" si="105"/>
        <v>0</v>
      </c>
      <c r="AK104" s="19">
        <f t="shared" si="106"/>
        <v>0</v>
      </c>
      <c r="AL104" s="19">
        <f t="shared" si="107"/>
        <v>0</v>
      </c>
      <c r="AM104" s="19">
        <f t="shared" si="108"/>
        <v>0</v>
      </c>
    </row>
    <row r="105" spans="1:39" ht="40.5" customHeight="1" x14ac:dyDescent="0.25">
      <c r="A105" s="11" t="s">
        <v>10</v>
      </c>
      <c r="B105" s="23" t="s">
        <v>92</v>
      </c>
      <c r="C105" s="4" t="s">
        <v>99</v>
      </c>
      <c r="D105" s="22" t="s">
        <v>98</v>
      </c>
      <c r="E105" s="14">
        <v>0</v>
      </c>
      <c r="F105" s="14">
        <v>0</v>
      </c>
      <c r="G105" s="14">
        <v>0</v>
      </c>
      <c r="H105" s="14">
        <v>0</v>
      </c>
      <c r="I105" s="14">
        <v>0</v>
      </c>
      <c r="J105" s="19">
        <f t="shared" ref="J105:AH105" si="109">J106+J107</f>
        <v>0</v>
      </c>
      <c r="K105" s="19">
        <f t="shared" si="109"/>
        <v>0</v>
      </c>
      <c r="L105" s="19">
        <f t="shared" si="109"/>
        <v>0</v>
      </c>
      <c r="M105" s="19">
        <f t="shared" si="109"/>
        <v>0</v>
      </c>
      <c r="N105" s="19">
        <f t="shared" si="109"/>
        <v>0</v>
      </c>
      <c r="O105" s="19">
        <f t="shared" si="109"/>
        <v>0</v>
      </c>
      <c r="P105" s="19">
        <f t="shared" si="109"/>
        <v>0</v>
      </c>
      <c r="Q105" s="19">
        <f t="shared" si="109"/>
        <v>0</v>
      </c>
      <c r="R105" s="19">
        <f t="shared" si="109"/>
        <v>0</v>
      </c>
      <c r="S105" s="19">
        <f t="shared" si="109"/>
        <v>0</v>
      </c>
      <c r="T105" s="19">
        <f t="shared" si="109"/>
        <v>0</v>
      </c>
      <c r="U105" s="19">
        <f t="shared" si="109"/>
        <v>0</v>
      </c>
      <c r="V105" s="19">
        <f t="shared" si="109"/>
        <v>0</v>
      </c>
      <c r="W105" s="19">
        <f t="shared" si="109"/>
        <v>0</v>
      </c>
      <c r="X105" s="19">
        <f t="shared" si="109"/>
        <v>0</v>
      </c>
      <c r="Y105" s="19">
        <f t="shared" si="109"/>
        <v>0</v>
      </c>
      <c r="Z105" s="19">
        <f t="shared" si="109"/>
        <v>0</v>
      </c>
      <c r="AA105" s="19">
        <f t="shared" si="109"/>
        <v>0</v>
      </c>
      <c r="AB105" s="19">
        <f t="shared" si="109"/>
        <v>0</v>
      </c>
      <c r="AC105" s="19">
        <f t="shared" si="109"/>
        <v>0</v>
      </c>
      <c r="AD105" s="19">
        <f t="shared" si="109"/>
        <v>0</v>
      </c>
      <c r="AE105" s="19">
        <f t="shared" si="109"/>
        <v>0</v>
      </c>
      <c r="AF105" s="19">
        <f t="shared" si="109"/>
        <v>0</v>
      </c>
      <c r="AG105" s="19">
        <f t="shared" si="109"/>
        <v>0</v>
      </c>
      <c r="AH105" s="19">
        <f t="shared" si="109"/>
        <v>0</v>
      </c>
      <c r="AI105" s="19">
        <f>AI106+AI107</f>
        <v>0</v>
      </c>
      <c r="AJ105" s="19">
        <f t="shared" ref="AJ105:AM105" si="110">AJ106+AJ107</f>
        <v>0</v>
      </c>
      <c r="AK105" s="19">
        <f t="shared" si="110"/>
        <v>0</v>
      </c>
      <c r="AL105" s="19">
        <f t="shared" si="110"/>
        <v>0</v>
      </c>
      <c r="AM105" s="19">
        <f t="shared" si="110"/>
        <v>0</v>
      </c>
    </row>
    <row r="106" spans="1:39" ht="37.5" x14ac:dyDescent="0.25">
      <c r="A106" s="11" t="s">
        <v>11</v>
      </c>
      <c r="B106" s="12" t="s">
        <v>93</v>
      </c>
      <c r="C106" s="16" t="s">
        <v>99</v>
      </c>
      <c r="D106" s="22" t="s">
        <v>98</v>
      </c>
      <c r="E106" s="14">
        <v>0</v>
      </c>
      <c r="F106" s="14">
        <v>0</v>
      </c>
      <c r="G106" s="14">
        <v>0</v>
      </c>
      <c r="H106" s="14">
        <v>0</v>
      </c>
      <c r="I106" s="14">
        <v>0</v>
      </c>
      <c r="J106" s="22">
        <v>0</v>
      </c>
      <c r="K106" s="22">
        <v>0</v>
      </c>
      <c r="L106" s="22">
        <v>0</v>
      </c>
      <c r="M106" s="22">
        <v>0</v>
      </c>
      <c r="N106" s="14">
        <v>0</v>
      </c>
      <c r="O106" s="22">
        <v>0</v>
      </c>
      <c r="P106" s="22">
        <v>0</v>
      </c>
      <c r="Q106" s="22">
        <v>0</v>
      </c>
      <c r="R106" s="22">
        <v>0</v>
      </c>
      <c r="S106" s="14">
        <v>0</v>
      </c>
      <c r="T106" s="14">
        <v>0</v>
      </c>
      <c r="U106" s="14">
        <v>0</v>
      </c>
      <c r="V106" s="14">
        <v>0</v>
      </c>
      <c r="W106" s="14">
        <v>0</v>
      </c>
      <c r="X106" s="14">
        <v>0</v>
      </c>
      <c r="Y106" s="14">
        <v>0</v>
      </c>
      <c r="Z106" s="14">
        <v>0</v>
      </c>
      <c r="AA106" s="14">
        <v>0</v>
      </c>
      <c r="AB106" s="14">
        <v>0</v>
      </c>
      <c r="AC106" s="14">
        <v>0</v>
      </c>
      <c r="AD106" s="14">
        <v>0</v>
      </c>
      <c r="AE106" s="14">
        <v>0</v>
      </c>
      <c r="AF106" s="14">
        <v>0</v>
      </c>
      <c r="AG106" s="14">
        <v>0</v>
      </c>
      <c r="AH106" s="14">
        <v>0</v>
      </c>
      <c r="AI106" s="19">
        <f t="shared" ref="AI106:AI107" si="111">AD106+Y106++T106+O106+J106</f>
        <v>0</v>
      </c>
      <c r="AJ106" s="19">
        <f t="shared" ref="AJ106:AJ107" si="112">AE106+Z106++U106+P106+K106</f>
        <v>0</v>
      </c>
      <c r="AK106" s="19">
        <f t="shared" ref="AK106:AK107" si="113">AF106+AA106++V106+Q106+L106</f>
        <v>0</v>
      </c>
      <c r="AL106" s="19">
        <f t="shared" ref="AL106:AL107" si="114">AG106+AB106++W106+R106+M106</f>
        <v>0</v>
      </c>
      <c r="AM106" s="19">
        <f t="shared" ref="AM106:AM107" si="115">AH106+AC106++X106+S106+N106</f>
        <v>0</v>
      </c>
    </row>
    <row r="107" spans="1:39" ht="37.5" x14ac:dyDescent="0.25">
      <c r="A107" s="11" t="s">
        <v>12</v>
      </c>
      <c r="B107" s="12" t="s">
        <v>94</v>
      </c>
      <c r="C107" s="16" t="s">
        <v>99</v>
      </c>
      <c r="D107" s="22" t="s">
        <v>98</v>
      </c>
      <c r="E107" s="14">
        <v>0</v>
      </c>
      <c r="F107" s="14">
        <v>0</v>
      </c>
      <c r="G107" s="14">
        <v>0</v>
      </c>
      <c r="H107" s="14">
        <v>0</v>
      </c>
      <c r="I107" s="14">
        <v>0</v>
      </c>
      <c r="J107" s="22">
        <v>0</v>
      </c>
      <c r="K107" s="22">
        <v>0</v>
      </c>
      <c r="L107" s="22">
        <v>0</v>
      </c>
      <c r="M107" s="22">
        <v>0</v>
      </c>
      <c r="N107" s="14">
        <v>0</v>
      </c>
      <c r="O107" s="22">
        <v>0</v>
      </c>
      <c r="P107" s="22">
        <v>0</v>
      </c>
      <c r="Q107" s="22">
        <v>0</v>
      </c>
      <c r="R107" s="22">
        <v>0</v>
      </c>
      <c r="S107" s="14">
        <v>0</v>
      </c>
      <c r="T107" s="14">
        <v>0</v>
      </c>
      <c r="U107" s="14">
        <v>0</v>
      </c>
      <c r="V107" s="14">
        <v>0</v>
      </c>
      <c r="W107" s="14">
        <v>0</v>
      </c>
      <c r="X107" s="14">
        <v>0</v>
      </c>
      <c r="Y107" s="14">
        <v>0</v>
      </c>
      <c r="Z107" s="14">
        <v>0</v>
      </c>
      <c r="AA107" s="14">
        <v>0</v>
      </c>
      <c r="AB107" s="14">
        <v>0</v>
      </c>
      <c r="AC107" s="14">
        <v>0</v>
      </c>
      <c r="AD107" s="14">
        <v>0</v>
      </c>
      <c r="AE107" s="14">
        <v>0</v>
      </c>
      <c r="AF107" s="14">
        <v>0</v>
      </c>
      <c r="AG107" s="14">
        <v>0</v>
      </c>
      <c r="AH107" s="14">
        <v>0</v>
      </c>
      <c r="AI107" s="19">
        <f t="shared" si="111"/>
        <v>0</v>
      </c>
      <c r="AJ107" s="19">
        <f t="shared" si="112"/>
        <v>0</v>
      </c>
      <c r="AK107" s="19">
        <f t="shared" si="113"/>
        <v>0</v>
      </c>
      <c r="AL107" s="19">
        <f t="shared" si="114"/>
        <v>0</v>
      </c>
      <c r="AM107" s="19">
        <f t="shared" si="115"/>
        <v>0</v>
      </c>
    </row>
    <row r="108" spans="1:39" ht="37.5" x14ac:dyDescent="0.25">
      <c r="A108" s="11" t="s">
        <v>34</v>
      </c>
      <c r="B108" s="12" t="s">
        <v>95</v>
      </c>
      <c r="C108" s="16" t="s">
        <v>99</v>
      </c>
      <c r="D108" s="22" t="s">
        <v>98</v>
      </c>
      <c r="E108" s="14">
        <f>E109</f>
        <v>0</v>
      </c>
      <c r="F108" s="14">
        <f t="shared" ref="F108:Y108" si="116">F109</f>
        <v>0</v>
      </c>
      <c r="G108" s="14">
        <f t="shared" si="116"/>
        <v>0</v>
      </c>
      <c r="H108" s="14">
        <f t="shared" si="116"/>
        <v>0</v>
      </c>
      <c r="I108" s="14">
        <f t="shared" si="116"/>
        <v>0</v>
      </c>
      <c r="J108" s="14">
        <f t="shared" si="116"/>
        <v>0</v>
      </c>
      <c r="K108" s="14">
        <f t="shared" si="116"/>
        <v>0</v>
      </c>
      <c r="L108" s="14">
        <f t="shared" si="116"/>
        <v>0</v>
      </c>
      <c r="M108" s="14">
        <f t="shared" si="116"/>
        <v>0</v>
      </c>
      <c r="N108" s="14">
        <f t="shared" si="116"/>
        <v>0</v>
      </c>
      <c r="O108" s="14">
        <f t="shared" si="116"/>
        <v>0</v>
      </c>
      <c r="P108" s="14">
        <f t="shared" si="116"/>
        <v>0</v>
      </c>
      <c r="Q108" s="14">
        <f t="shared" si="116"/>
        <v>0</v>
      </c>
      <c r="R108" s="14">
        <f t="shared" si="116"/>
        <v>0</v>
      </c>
      <c r="S108" s="14">
        <f t="shared" si="116"/>
        <v>0</v>
      </c>
      <c r="T108" s="14">
        <f t="shared" si="116"/>
        <v>0</v>
      </c>
      <c r="U108" s="14">
        <f t="shared" si="116"/>
        <v>0</v>
      </c>
      <c r="V108" s="14">
        <f t="shared" si="116"/>
        <v>0</v>
      </c>
      <c r="W108" s="14">
        <f t="shared" si="116"/>
        <v>0</v>
      </c>
      <c r="X108" s="14">
        <f t="shared" si="116"/>
        <v>7</v>
      </c>
      <c r="Y108" s="14">
        <f t="shared" si="116"/>
        <v>0</v>
      </c>
      <c r="Z108" s="14">
        <f t="shared" ref="Z108" si="117">Z109</f>
        <v>0</v>
      </c>
      <c r="AA108" s="14">
        <f t="shared" ref="AA108" si="118">AA109</f>
        <v>0</v>
      </c>
      <c r="AB108" s="14">
        <f t="shared" ref="AB108" si="119">AB109</f>
        <v>0</v>
      </c>
      <c r="AC108" s="14">
        <f t="shared" ref="AC108" si="120">AC109</f>
        <v>0</v>
      </c>
      <c r="AD108" s="14">
        <f t="shared" ref="AD108" si="121">AD109</f>
        <v>0</v>
      </c>
      <c r="AE108" s="14">
        <f t="shared" ref="AE108" si="122">AE109</f>
        <v>0</v>
      </c>
      <c r="AF108" s="14">
        <f t="shared" ref="AF108" si="123">AF109</f>
        <v>0</v>
      </c>
      <c r="AG108" s="14">
        <f t="shared" ref="AG108" si="124">AG109</f>
        <v>0</v>
      </c>
      <c r="AH108" s="14">
        <f t="shared" ref="AH108" si="125">AH109</f>
        <v>0</v>
      </c>
      <c r="AI108" s="14">
        <f t="shared" ref="AI108" si="126">AI109</f>
        <v>0</v>
      </c>
      <c r="AJ108" s="14">
        <f t="shared" ref="AJ108" si="127">AJ109</f>
        <v>0</v>
      </c>
      <c r="AK108" s="14">
        <f t="shared" ref="AK108" si="128">AK109</f>
        <v>0</v>
      </c>
      <c r="AL108" s="14">
        <f t="shared" ref="AL108" si="129">AL109</f>
        <v>0</v>
      </c>
      <c r="AM108" s="14">
        <f t="shared" ref="AM108" si="130">AM109</f>
        <v>7</v>
      </c>
    </row>
    <row r="109" spans="1:39" ht="56.25" x14ac:dyDescent="0.25">
      <c r="A109" s="11" t="s">
        <v>158</v>
      </c>
      <c r="B109" s="27" t="s">
        <v>248</v>
      </c>
      <c r="C109" s="11" t="s">
        <v>186</v>
      </c>
      <c r="D109" s="34" t="s">
        <v>217</v>
      </c>
      <c r="E109" s="38">
        <v>0</v>
      </c>
      <c r="F109" s="38">
        <v>0</v>
      </c>
      <c r="G109" s="38">
        <v>0</v>
      </c>
      <c r="H109" s="38">
        <v>0</v>
      </c>
      <c r="I109" s="38">
        <v>0</v>
      </c>
      <c r="J109" s="38">
        <v>0</v>
      </c>
      <c r="K109" s="38">
        <v>0</v>
      </c>
      <c r="L109" s="38">
        <v>0</v>
      </c>
      <c r="M109" s="38">
        <v>0</v>
      </c>
      <c r="N109" s="38">
        <v>0</v>
      </c>
      <c r="O109" s="38">
        <v>0</v>
      </c>
      <c r="P109" s="38">
        <v>0</v>
      </c>
      <c r="Q109" s="38">
        <v>0</v>
      </c>
      <c r="R109" s="38">
        <v>0</v>
      </c>
      <c r="S109" s="38">
        <v>0</v>
      </c>
      <c r="T109" s="38">
        <v>0</v>
      </c>
      <c r="U109" s="38">
        <v>0</v>
      </c>
      <c r="V109" s="38">
        <v>0</v>
      </c>
      <c r="W109" s="38">
        <v>0</v>
      </c>
      <c r="X109" s="32">
        <v>7</v>
      </c>
      <c r="Y109" s="32">
        <v>0</v>
      </c>
      <c r="Z109" s="32">
        <v>0</v>
      </c>
      <c r="AA109" s="32">
        <v>0</v>
      </c>
      <c r="AB109" s="32">
        <v>0</v>
      </c>
      <c r="AC109" s="32">
        <v>0</v>
      </c>
      <c r="AD109" s="32">
        <v>0</v>
      </c>
      <c r="AE109" s="32">
        <v>0</v>
      </c>
      <c r="AF109" s="32">
        <v>0</v>
      </c>
      <c r="AG109" s="32">
        <v>0</v>
      </c>
      <c r="AH109" s="32">
        <v>0</v>
      </c>
      <c r="AI109" s="19">
        <f t="shared" ref="AI109" si="131">AD109+Y109++T109+O109+J109</f>
        <v>0</v>
      </c>
      <c r="AJ109" s="19">
        <f t="shared" ref="AJ109" si="132">AE109+Z109++U109+P109+K109</f>
        <v>0</v>
      </c>
      <c r="AK109" s="19">
        <f t="shared" ref="AK109" si="133">AF109+AA109++V109+Q109+L109</f>
        <v>0</v>
      </c>
      <c r="AL109" s="19">
        <f t="shared" ref="AL109" si="134">AG109+AB109++W109+R109+M109</f>
        <v>0</v>
      </c>
      <c r="AM109" s="19">
        <f t="shared" ref="AM109" si="135">AH109+AC109++X109+S109+N109</f>
        <v>7</v>
      </c>
    </row>
    <row r="110" spans="1:39" ht="37.5" x14ac:dyDescent="0.25">
      <c r="A110" s="11" t="s">
        <v>27</v>
      </c>
      <c r="B110" s="12" t="s">
        <v>96</v>
      </c>
      <c r="C110" s="16" t="s">
        <v>99</v>
      </c>
      <c r="D110" s="22" t="s">
        <v>98</v>
      </c>
      <c r="E110" s="14">
        <v>0</v>
      </c>
      <c r="F110" s="14">
        <v>0</v>
      </c>
      <c r="G110" s="14">
        <v>0</v>
      </c>
      <c r="H110" s="14">
        <v>0</v>
      </c>
      <c r="I110" s="14">
        <v>0</v>
      </c>
      <c r="J110" s="22">
        <v>0</v>
      </c>
      <c r="K110" s="22">
        <v>0</v>
      </c>
      <c r="L110" s="22">
        <v>0</v>
      </c>
      <c r="M110" s="22">
        <v>0</v>
      </c>
      <c r="N110" s="14">
        <v>0</v>
      </c>
      <c r="O110" s="22">
        <v>0</v>
      </c>
      <c r="P110" s="22">
        <v>0</v>
      </c>
      <c r="Q110" s="22">
        <v>0</v>
      </c>
      <c r="R110" s="22">
        <v>0</v>
      </c>
      <c r="S110" s="14">
        <v>0</v>
      </c>
      <c r="T110" s="14">
        <v>0</v>
      </c>
      <c r="U110" s="14">
        <v>0</v>
      </c>
      <c r="V110" s="14">
        <v>0</v>
      </c>
      <c r="W110" s="14">
        <v>0</v>
      </c>
      <c r="X110" s="14">
        <v>0</v>
      </c>
      <c r="Y110" s="14">
        <v>0</v>
      </c>
      <c r="Z110" s="14">
        <v>0</v>
      </c>
      <c r="AA110" s="14">
        <v>0</v>
      </c>
      <c r="AB110" s="14">
        <v>0</v>
      </c>
      <c r="AC110" s="14">
        <v>0</v>
      </c>
      <c r="AD110" s="14">
        <v>0</v>
      </c>
      <c r="AE110" s="14">
        <v>0</v>
      </c>
      <c r="AF110" s="14">
        <v>0</v>
      </c>
      <c r="AG110" s="14">
        <v>0</v>
      </c>
      <c r="AH110" s="14">
        <v>0</v>
      </c>
      <c r="AI110" s="19">
        <v>0</v>
      </c>
      <c r="AJ110" s="19">
        <v>0</v>
      </c>
      <c r="AK110" s="19">
        <v>0</v>
      </c>
      <c r="AL110" s="19">
        <v>0</v>
      </c>
      <c r="AM110" s="19">
        <v>0</v>
      </c>
    </row>
    <row r="111" spans="1:39" ht="18.75" x14ac:dyDescent="0.25">
      <c r="A111" s="11" t="s">
        <v>35</v>
      </c>
      <c r="B111" s="12" t="s">
        <v>97</v>
      </c>
      <c r="C111" s="16" t="s">
        <v>99</v>
      </c>
      <c r="D111" s="22" t="s">
        <v>98</v>
      </c>
      <c r="E111" s="14">
        <v>0</v>
      </c>
      <c r="F111" s="14">
        <v>0</v>
      </c>
      <c r="G111" s="14">
        <v>0</v>
      </c>
      <c r="H111" s="14">
        <v>0</v>
      </c>
      <c r="I111" s="14">
        <v>0</v>
      </c>
      <c r="J111" s="19">
        <f t="shared" ref="J111:AM111" si="136">SUM(J112:J114)</f>
        <v>0</v>
      </c>
      <c r="K111" s="19">
        <f t="shared" si="136"/>
        <v>0</v>
      </c>
      <c r="L111" s="19">
        <f t="shared" si="136"/>
        <v>0</v>
      </c>
      <c r="M111" s="19">
        <f t="shared" si="136"/>
        <v>0</v>
      </c>
      <c r="N111" s="19">
        <f t="shared" si="136"/>
        <v>0</v>
      </c>
      <c r="O111" s="19">
        <f t="shared" si="136"/>
        <v>0</v>
      </c>
      <c r="P111" s="19">
        <f t="shared" si="136"/>
        <v>0</v>
      </c>
      <c r="Q111" s="19">
        <f t="shared" si="136"/>
        <v>0</v>
      </c>
      <c r="R111" s="19">
        <f t="shared" si="136"/>
        <v>0</v>
      </c>
      <c r="S111" s="19">
        <f t="shared" si="136"/>
        <v>0</v>
      </c>
      <c r="T111" s="19">
        <f t="shared" si="136"/>
        <v>0</v>
      </c>
      <c r="U111" s="19">
        <f t="shared" si="136"/>
        <v>0</v>
      </c>
      <c r="V111" s="19">
        <f t="shared" si="136"/>
        <v>0</v>
      </c>
      <c r="W111" s="19">
        <f t="shared" si="136"/>
        <v>0</v>
      </c>
      <c r="X111" s="19">
        <f t="shared" si="136"/>
        <v>0</v>
      </c>
      <c r="Y111" s="19">
        <f t="shared" si="136"/>
        <v>0</v>
      </c>
      <c r="Z111" s="19">
        <f t="shared" si="136"/>
        <v>0</v>
      </c>
      <c r="AA111" s="19">
        <f t="shared" si="136"/>
        <v>0</v>
      </c>
      <c r="AB111" s="19">
        <f t="shared" si="136"/>
        <v>0</v>
      </c>
      <c r="AC111" s="19">
        <f t="shared" si="136"/>
        <v>0</v>
      </c>
      <c r="AD111" s="19">
        <f t="shared" si="136"/>
        <v>0</v>
      </c>
      <c r="AE111" s="19">
        <f t="shared" si="136"/>
        <v>0</v>
      </c>
      <c r="AF111" s="19">
        <f t="shared" si="136"/>
        <v>0</v>
      </c>
      <c r="AG111" s="19">
        <f t="shared" si="136"/>
        <v>0</v>
      </c>
      <c r="AH111" s="19">
        <f t="shared" si="136"/>
        <v>0</v>
      </c>
      <c r="AI111" s="19">
        <f t="shared" si="136"/>
        <v>0</v>
      </c>
      <c r="AJ111" s="19">
        <f t="shared" si="136"/>
        <v>0</v>
      </c>
      <c r="AK111" s="19">
        <f t="shared" si="136"/>
        <v>0</v>
      </c>
      <c r="AL111" s="19">
        <f t="shared" si="136"/>
        <v>0</v>
      </c>
      <c r="AM111" s="19">
        <f t="shared" si="136"/>
        <v>0</v>
      </c>
    </row>
    <row r="112" spans="1:39" ht="56.25" x14ac:dyDescent="0.25">
      <c r="A112" s="11" t="s">
        <v>35</v>
      </c>
      <c r="B112" s="27" t="s">
        <v>249</v>
      </c>
      <c r="C112" s="11" t="s">
        <v>163</v>
      </c>
      <c r="D112" s="39" t="s">
        <v>98</v>
      </c>
      <c r="E112" s="40">
        <v>0</v>
      </c>
      <c r="F112" s="40">
        <v>0</v>
      </c>
      <c r="G112" s="40">
        <v>0</v>
      </c>
      <c r="H112" s="40">
        <v>0</v>
      </c>
      <c r="I112" s="40">
        <v>0</v>
      </c>
      <c r="J112" s="40">
        <v>0</v>
      </c>
      <c r="K112" s="40">
        <v>0</v>
      </c>
      <c r="L112" s="40">
        <v>0</v>
      </c>
      <c r="M112" s="40">
        <v>0</v>
      </c>
      <c r="N112" s="40">
        <v>0</v>
      </c>
      <c r="O112" s="40">
        <v>0</v>
      </c>
      <c r="P112" s="40">
        <v>0</v>
      </c>
      <c r="Q112" s="40">
        <v>0</v>
      </c>
      <c r="R112" s="40">
        <v>0</v>
      </c>
      <c r="S112" s="40">
        <v>0</v>
      </c>
      <c r="T112" s="40">
        <v>0</v>
      </c>
      <c r="U112" s="40">
        <v>0</v>
      </c>
      <c r="V112" s="40">
        <v>0</v>
      </c>
      <c r="W112" s="40">
        <v>0</v>
      </c>
      <c r="X112" s="40">
        <v>0</v>
      </c>
      <c r="Y112" s="40">
        <v>0</v>
      </c>
      <c r="Z112" s="40">
        <v>0</v>
      </c>
      <c r="AA112" s="40">
        <v>0</v>
      </c>
      <c r="AB112" s="40">
        <v>0</v>
      </c>
      <c r="AC112" s="40">
        <v>0</v>
      </c>
      <c r="AD112" s="40">
        <v>0</v>
      </c>
      <c r="AE112" s="40">
        <v>0</v>
      </c>
      <c r="AF112" s="40">
        <v>0</v>
      </c>
      <c r="AG112" s="40">
        <v>0</v>
      </c>
      <c r="AH112" s="40">
        <v>0</v>
      </c>
      <c r="AI112" s="19">
        <f t="shared" ref="AI112:AI116" si="137">AD112+Y112++T112+O112+J112</f>
        <v>0</v>
      </c>
      <c r="AJ112" s="19">
        <f t="shared" ref="AJ112:AJ116" si="138">AE112+Z112++U112+P112+K112</f>
        <v>0</v>
      </c>
      <c r="AK112" s="19">
        <f t="shared" ref="AK112:AK116" si="139">AF112+AA112++V112+Q112+L112</f>
        <v>0</v>
      </c>
      <c r="AL112" s="19">
        <f t="shared" ref="AL112:AL116" si="140">AG112+AB112++W112+R112+M112</f>
        <v>0</v>
      </c>
      <c r="AM112" s="19">
        <f t="shared" ref="AM112:AM116" si="141">AH112+AC112++X112+S112+N112</f>
        <v>0</v>
      </c>
    </row>
    <row r="113" spans="1:39" ht="18.75" x14ac:dyDescent="0.25">
      <c r="A113" s="11" t="s">
        <v>35</v>
      </c>
      <c r="B113" s="27" t="s">
        <v>250</v>
      </c>
      <c r="C113" s="11" t="s">
        <v>164</v>
      </c>
      <c r="D113" s="39" t="s">
        <v>98</v>
      </c>
      <c r="E113" s="40">
        <v>0</v>
      </c>
      <c r="F113" s="40">
        <v>0</v>
      </c>
      <c r="G113" s="40">
        <v>0</v>
      </c>
      <c r="H113" s="40">
        <v>0</v>
      </c>
      <c r="I113" s="40">
        <v>0</v>
      </c>
      <c r="J113" s="40">
        <v>0</v>
      </c>
      <c r="K113" s="40">
        <v>0</v>
      </c>
      <c r="L113" s="40">
        <v>0</v>
      </c>
      <c r="M113" s="40">
        <v>0</v>
      </c>
      <c r="N113" s="40">
        <v>0</v>
      </c>
      <c r="O113" s="40">
        <v>0</v>
      </c>
      <c r="P113" s="40">
        <v>0</v>
      </c>
      <c r="Q113" s="40">
        <v>0</v>
      </c>
      <c r="R113" s="40">
        <v>0</v>
      </c>
      <c r="S113" s="40">
        <v>0</v>
      </c>
      <c r="T113" s="40">
        <v>0</v>
      </c>
      <c r="U113" s="40">
        <v>0</v>
      </c>
      <c r="V113" s="40">
        <v>0</v>
      </c>
      <c r="W113" s="40">
        <v>0</v>
      </c>
      <c r="X113" s="40">
        <v>0</v>
      </c>
      <c r="Y113" s="40">
        <v>0</v>
      </c>
      <c r="Z113" s="40">
        <v>0</v>
      </c>
      <c r="AA113" s="40">
        <v>0</v>
      </c>
      <c r="AB113" s="40">
        <v>0</v>
      </c>
      <c r="AC113" s="40">
        <v>0</v>
      </c>
      <c r="AD113" s="40">
        <v>0</v>
      </c>
      <c r="AE113" s="40">
        <v>0</v>
      </c>
      <c r="AF113" s="40">
        <v>0</v>
      </c>
      <c r="AG113" s="40">
        <v>0</v>
      </c>
      <c r="AH113" s="40">
        <v>0</v>
      </c>
      <c r="AI113" s="19">
        <f t="shared" si="137"/>
        <v>0</v>
      </c>
      <c r="AJ113" s="19">
        <f t="shared" si="138"/>
        <v>0</v>
      </c>
      <c r="AK113" s="19">
        <f t="shared" si="139"/>
        <v>0</v>
      </c>
      <c r="AL113" s="19">
        <f t="shared" si="140"/>
        <v>0</v>
      </c>
      <c r="AM113" s="19">
        <f t="shared" si="141"/>
        <v>0</v>
      </c>
    </row>
    <row r="114" spans="1:39" ht="18.75" x14ac:dyDescent="0.25">
      <c r="A114" s="11" t="s">
        <v>35</v>
      </c>
      <c r="B114" s="27" t="s">
        <v>251</v>
      </c>
      <c r="C114" s="11" t="s">
        <v>165</v>
      </c>
      <c r="D114" s="39" t="s">
        <v>98</v>
      </c>
      <c r="E114" s="40">
        <v>0</v>
      </c>
      <c r="F114" s="40">
        <v>0</v>
      </c>
      <c r="G114" s="40">
        <v>0</v>
      </c>
      <c r="H114" s="40">
        <v>0</v>
      </c>
      <c r="I114" s="40">
        <v>0</v>
      </c>
      <c r="J114" s="40">
        <v>0</v>
      </c>
      <c r="K114" s="40">
        <v>0</v>
      </c>
      <c r="L114" s="40">
        <v>0</v>
      </c>
      <c r="M114" s="40">
        <v>0</v>
      </c>
      <c r="N114" s="40">
        <v>0</v>
      </c>
      <c r="O114" s="40">
        <v>0</v>
      </c>
      <c r="P114" s="40">
        <v>0</v>
      </c>
      <c r="Q114" s="40">
        <v>0</v>
      </c>
      <c r="R114" s="40">
        <v>0</v>
      </c>
      <c r="S114" s="40">
        <v>0</v>
      </c>
      <c r="T114" s="40">
        <v>0</v>
      </c>
      <c r="U114" s="40">
        <v>0</v>
      </c>
      <c r="V114" s="40">
        <v>0</v>
      </c>
      <c r="W114" s="40">
        <v>0</v>
      </c>
      <c r="X114" s="40">
        <v>0</v>
      </c>
      <c r="Y114" s="40">
        <v>0</v>
      </c>
      <c r="Z114" s="40">
        <v>0</v>
      </c>
      <c r="AA114" s="40">
        <v>0</v>
      </c>
      <c r="AB114" s="40">
        <v>0</v>
      </c>
      <c r="AC114" s="40">
        <v>0</v>
      </c>
      <c r="AD114" s="40">
        <v>0</v>
      </c>
      <c r="AE114" s="40">
        <v>0</v>
      </c>
      <c r="AF114" s="40">
        <v>0</v>
      </c>
      <c r="AG114" s="40">
        <v>0</v>
      </c>
      <c r="AH114" s="40">
        <v>0</v>
      </c>
      <c r="AI114" s="19">
        <f t="shared" si="137"/>
        <v>0</v>
      </c>
      <c r="AJ114" s="19">
        <f t="shared" si="138"/>
        <v>0</v>
      </c>
      <c r="AK114" s="19">
        <f t="shared" si="139"/>
        <v>0</v>
      </c>
      <c r="AL114" s="19">
        <f t="shared" si="140"/>
        <v>0</v>
      </c>
      <c r="AM114" s="19">
        <f t="shared" si="141"/>
        <v>0</v>
      </c>
    </row>
    <row r="115" spans="1:39" ht="37.5" x14ac:dyDescent="0.25">
      <c r="A115" s="11" t="s">
        <v>35</v>
      </c>
      <c r="B115" s="27" t="s">
        <v>252</v>
      </c>
      <c r="C115" s="11" t="s">
        <v>187</v>
      </c>
      <c r="D115" s="39" t="s">
        <v>98</v>
      </c>
      <c r="E115" s="40">
        <v>0</v>
      </c>
      <c r="F115" s="40">
        <v>0</v>
      </c>
      <c r="G115" s="40">
        <v>0</v>
      </c>
      <c r="H115" s="40">
        <v>0</v>
      </c>
      <c r="I115" s="40">
        <v>0</v>
      </c>
      <c r="J115" s="40">
        <v>0</v>
      </c>
      <c r="K115" s="40">
        <v>0</v>
      </c>
      <c r="L115" s="40">
        <v>0</v>
      </c>
      <c r="M115" s="40">
        <v>0</v>
      </c>
      <c r="N115" s="40">
        <v>0</v>
      </c>
      <c r="O115" s="40">
        <v>0</v>
      </c>
      <c r="P115" s="40">
        <v>0</v>
      </c>
      <c r="Q115" s="40">
        <v>0</v>
      </c>
      <c r="R115" s="40">
        <v>0</v>
      </c>
      <c r="S115" s="40">
        <v>0</v>
      </c>
      <c r="T115" s="40">
        <v>0</v>
      </c>
      <c r="U115" s="40">
        <v>0</v>
      </c>
      <c r="V115" s="40">
        <v>0</v>
      </c>
      <c r="W115" s="40">
        <v>0</v>
      </c>
      <c r="X115" s="40">
        <v>0</v>
      </c>
      <c r="Y115" s="40">
        <v>0</v>
      </c>
      <c r="Z115" s="40">
        <v>0</v>
      </c>
      <c r="AA115" s="40">
        <v>0</v>
      </c>
      <c r="AB115" s="40">
        <v>0</v>
      </c>
      <c r="AC115" s="40">
        <v>0</v>
      </c>
      <c r="AD115" s="40">
        <v>0</v>
      </c>
      <c r="AE115" s="40">
        <v>0</v>
      </c>
      <c r="AF115" s="40">
        <v>0</v>
      </c>
      <c r="AG115" s="40">
        <v>0</v>
      </c>
      <c r="AH115" s="40">
        <v>0</v>
      </c>
      <c r="AI115" s="19">
        <f t="shared" si="137"/>
        <v>0</v>
      </c>
      <c r="AJ115" s="19">
        <f t="shared" si="138"/>
        <v>0</v>
      </c>
      <c r="AK115" s="19">
        <f t="shared" si="139"/>
        <v>0</v>
      </c>
      <c r="AL115" s="19">
        <f t="shared" si="140"/>
        <v>0</v>
      </c>
      <c r="AM115" s="19">
        <f t="shared" si="141"/>
        <v>0</v>
      </c>
    </row>
    <row r="116" spans="1:39" ht="18.75" x14ac:dyDescent="0.25">
      <c r="A116" s="11" t="s">
        <v>35</v>
      </c>
      <c r="B116" s="27" t="s">
        <v>253</v>
      </c>
      <c r="C116" s="11" t="s">
        <v>188</v>
      </c>
      <c r="D116" s="39" t="s">
        <v>98</v>
      </c>
      <c r="E116" s="40">
        <v>0</v>
      </c>
      <c r="F116" s="40">
        <v>0</v>
      </c>
      <c r="G116" s="40">
        <v>0</v>
      </c>
      <c r="H116" s="40">
        <v>0</v>
      </c>
      <c r="I116" s="40">
        <v>0</v>
      </c>
      <c r="J116" s="40">
        <v>0</v>
      </c>
      <c r="K116" s="40">
        <v>0</v>
      </c>
      <c r="L116" s="40">
        <v>0</v>
      </c>
      <c r="M116" s="40">
        <v>0</v>
      </c>
      <c r="N116" s="40">
        <v>0</v>
      </c>
      <c r="O116" s="40">
        <v>0</v>
      </c>
      <c r="P116" s="40">
        <v>0</v>
      </c>
      <c r="Q116" s="40">
        <v>0</v>
      </c>
      <c r="R116" s="40">
        <v>0</v>
      </c>
      <c r="S116" s="40">
        <v>0</v>
      </c>
      <c r="T116" s="40">
        <v>0</v>
      </c>
      <c r="U116" s="40">
        <v>0</v>
      </c>
      <c r="V116" s="40">
        <v>0</v>
      </c>
      <c r="W116" s="40">
        <v>0</v>
      </c>
      <c r="X116" s="40">
        <v>0</v>
      </c>
      <c r="Y116" s="40">
        <v>0</v>
      </c>
      <c r="Z116" s="40">
        <v>0</v>
      </c>
      <c r="AA116" s="40">
        <v>0</v>
      </c>
      <c r="AB116" s="40">
        <v>0</v>
      </c>
      <c r="AC116" s="40">
        <v>0</v>
      </c>
      <c r="AD116" s="40">
        <v>0</v>
      </c>
      <c r="AE116" s="40">
        <v>0</v>
      </c>
      <c r="AF116" s="40">
        <v>0</v>
      </c>
      <c r="AG116" s="40">
        <v>0</v>
      </c>
      <c r="AH116" s="40">
        <v>0</v>
      </c>
      <c r="AI116" s="19">
        <f t="shared" si="137"/>
        <v>0</v>
      </c>
      <c r="AJ116" s="19">
        <f t="shared" si="138"/>
        <v>0</v>
      </c>
      <c r="AK116" s="19">
        <f t="shared" si="139"/>
        <v>0</v>
      </c>
      <c r="AL116" s="19">
        <f t="shared" si="140"/>
        <v>0</v>
      </c>
      <c r="AM116" s="19">
        <f t="shared" si="141"/>
        <v>0</v>
      </c>
    </row>
    <row r="133" ht="33" customHeight="1" x14ac:dyDescent="0.25"/>
    <row r="134" ht="33" customHeight="1" x14ac:dyDescent="0.25"/>
    <row r="135" ht="33" customHeight="1" x14ac:dyDescent="0.25"/>
    <row r="136" ht="33" customHeight="1" x14ac:dyDescent="0.25"/>
    <row r="147" spans="4:58" x14ac:dyDescent="0.25">
      <c r="AQ147" s="41"/>
    </row>
    <row r="148" spans="4:58" x14ac:dyDescent="0.25">
      <c r="AQ148" s="41"/>
    </row>
    <row r="150" spans="4:58" s="42" customFormat="1" x14ac:dyDescent="0.25">
      <c r="D150" s="2"/>
      <c r="E150" s="2"/>
      <c r="F150" s="3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43"/>
      <c r="AS150" s="41"/>
      <c r="AT150" s="41"/>
      <c r="AU150" s="44"/>
      <c r="AV150" s="41"/>
      <c r="AW150" s="44"/>
      <c r="AX150" s="41"/>
      <c r="AY150" s="44"/>
      <c r="AZ150" s="41"/>
      <c r="BA150" s="44"/>
      <c r="BB150" s="41"/>
      <c r="BC150" s="41"/>
      <c r="BD150" s="43"/>
      <c r="BE150" s="43"/>
      <c r="BF150" s="45"/>
    </row>
    <row r="151" spans="4:58" s="42" customFormat="1" ht="39.75" customHeight="1" x14ac:dyDescent="0.25">
      <c r="D151" s="2"/>
      <c r="E151" s="2"/>
      <c r="F151" s="3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43"/>
      <c r="AS151" s="41"/>
      <c r="AT151" s="41"/>
      <c r="AU151" s="44"/>
      <c r="AV151" s="41"/>
      <c r="AW151" s="44"/>
      <c r="AX151" s="41"/>
      <c r="AY151" s="44"/>
      <c r="AZ151" s="41"/>
      <c r="BA151" s="44"/>
      <c r="BB151" s="41"/>
      <c r="BC151" s="41"/>
      <c r="BD151" s="43"/>
      <c r="BE151" s="43"/>
      <c r="BF151" s="45"/>
    </row>
  </sheetData>
  <mergeCells count="26">
    <mergeCell ref="C12:C15"/>
    <mergeCell ref="B12:B15"/>
    <mergeCell ref="A12:A15"/>
    <mergeCell ref="D5:AP5"/>
    <mergeCell ref="D6:AP6"/>
    <mergeCell ref="D7:AP7"/>
    <mergeCell ref="D8:AP8"/>
    <mergeCell ref="D9:AP9"/>
    <mergeCell ref="AI13:AM13"/>
    <mergeCell ref="E14:I14"/>
    <mergeCell ref="J14:N14"/>
    <mergeCell ref="O14:S14"/>
    <mergeCell ref="D10:AP10"/>
    <mergeCell ref="T14:X14"/>
    <mergeCell ref="Y14:AC14"/>
    <mergeCell ref="AD14:AH14"/>
    <mergeCell ref="AI14:AM14"/>
    <mergeCell ref="D11:AP11"/>
    <mergeCell ref="D12:D15"/>
    <mergeCell ref="E12:I13"/>
    <mergeCell ref="J12:AM12"/>
    <mergeCell ref="J13:N13"/>
    <mergeCell ref="O13:S13"/>
    <mergeCell ref="T13:X13"/>
    <mergeCell ref="Y13:AC13"/>
    <mergeCell ref="AD13:AH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sergenhappy@mail.ru</cp:lastModifiedBy>
  <cp:lastPrinted>2018-10-14T09:18:03Z</cp:lastPrinted>
  <dcterms:created xsi:type="dcterms:W3CDTF">2015-03-28T08:56:03Z</dcterms:created>
  <dcterms:modified xsi:type="dcterms:W3CDTF">2024-09-23T18:26:58Z</dcterms:modified>
</cp:coreProperties>
</file>