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5.04.2022_  кор ИПР_ 2022\паспорта,карты,формы 20, РС, ПЗ, акты — формулы\J 19-18\"/>
    </mc:Choice>
  </mc:AlternateContent>
  <xr:revisionPtr revIDLastSave="0" documentId="13_ncr:1_{27696181-E1F1-4F2D-942D-F81AA056CC31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7" l="1"/>
  <c r="A8" i="7"/>
  <c r="A7" i="7"/>
  <c r="A6" i="7"/>
  <c r="A5" i="7"/>
  <c r="A4" i="7"/>
  <c r="B3" i="7"/>
  <c r="A2" i="7"/>
  <c r="A1" i="7"/>
  <c r="A8" i="6"/>
  <c r="A8" i="5"/>
  <c r="A8" i="4"/>
  <c r="A8" i="3"/>
  <c r="A11" i="2"/>
  <c r="A8" i="2"/>
  <c r="A11" i="6" l="1"/>
  <c r="A10" i="6"/>
  <c r="A6" i="6"/>
  <c r="A11" i="5"/>
  <c r="A10" i="5"/>
  <c r="A6" i="5"/>
  <c r="A11" i="4"/>
  <c r="A10" i="4"/>
  <c r="A6" i="4"/>
  <c r="A11" i="3"/>
  <c r="A6" i="3"/>
  <c r="A10" i="1"/>
  <c r="A6" i="1"/>
  <c r="P25" i="2" l="1"/>
  <c r="H29" i="7"/>
  <c r="A9" i="5"/>
  <c r="A9" i="6"/>
  <c r="A10" i="3"/>
  <c r="A9" i="1"/>
  <c r="A9" i="4"/>
</calcChain>
</file>

<file path=xl/sharedStrings.xml><?xml version="1.0" encoding="utf-8"?>
<sst xmlns="http://schemas.openxmlformats.org/spreadsheetml/2006/main" count="937" uniqueCount="77">
  <si>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</si>
  <si>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</si>
  <si>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</si>
  <si>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</si>
  <si>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</si>
  <si>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</si>
  <si>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</si>
  <si>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</si>
  <si>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</si>
  <si>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</si>
  <si>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</si>
  <si>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</si>
  <si>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</si>
  <si>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</si>
  <si>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</si>
  <si>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</si>
  <si>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</si>
  <si>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</si>
  <si>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</si>
  <si>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</si>
  <si>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</si>
  <si>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</si>
  <si>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</si>
  <si>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</si>
  <si>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</si>
  <si>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</si>
  <si>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</si>
  <si>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</si>
  <si>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</si>
  <si>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</si>
  <si>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</si>
  <si>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</si>
  <si>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</si>
  <si>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</si>
  <si>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</si>
  <si>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</si>
  <si>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</si>
  <si>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</si>
  <si>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</si>
  <si>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</si>
  <si>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</si>
  <si>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</si>
  <si>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</si>
  <si>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</si>
  <si>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</si>
  <si>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</si>
  <si>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</si>
  <si>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</si>
  <si>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</si>
  <si>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</si>
  <si>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</si>
  <si>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</si>
  <si>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</si>
  <si>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</si>
  <si>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</si>
  <si>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</si>
  <si>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</si>
  <si>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</si>
  <si>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</si>
  <si>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</si>
  <si>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</si>
  <si>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Идентификатор инвестиционного проекта: J 19-18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</si>
  <si>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</si>
  <si>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</si>
  <si>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</si>
  <si>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</si>
  <si>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</si>
  <si>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</si>
  <si>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</si>
  <si>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</si>
  <si>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</si>
  <si>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>Наименование инвестиционного проекта: Установка систем коммерческого учета электроэнергии по сетям 0,4-0,2 кВ от  ТП-1006, ТП-1015, ТП-810</t>
  </si>
  <si>
    <t>Год раскрытия информации: 2022</t>
  </si>
  <si>
    <t>Утвержденные плановые значения показателей приведены в соответствии с приказом СГРЦТ Калининградской области  от28.10.2021года № 50-04э/21</t>
  </si>
  <si>
    <t>Х=2019</t>
  </si>
  <si>
    <t>нд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</si>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</sst>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2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2" fillId="0" borderId="1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2" fillId="4" borderId="7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/>
    <xf numFmtId="0" fontId="8" fillId="0" borderId="0" xfId="0" applyFont="1"/>
    <xf numFmtId="0" fontId="2" fillId="0" borderId="0" xfId="1" applyFont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4" fillId="0" borderId="0" xfId="0" applyFont="1"/>
    <xf numFmtId="0" fontId="2" fillId="0" borderId="10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4" fillId="0" borderId="0" xfId="0" applyFont="1"/>
    <xf numFmtId="0" fontId="10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workbookViewId="0">
      <selection activeCell="B20" sqref="B2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8" t="s">
        <v>72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7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7" t="s">
        <v>73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7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8" t="s">
        <v>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59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8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8" ht="63" x14ac:dyDescent="0.25">
      <c r="A18" s="39" t="s">
        <v>0</v>
      </c>
      <c r="B18" s="39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showOutlineSymbols="0" showWhiteSpace="0" topLeftCell="A13" workbookViewId="0">
      <selection activeCell="D21" sqref="D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8" t="s">
        <v>60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8" t="str">
        <f>т1!A8</f>
        <v>Год раскрытия информации: 2022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7" t="s">
        <v>71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7" t="s">
        <v>61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7" t="str">
        <f>т1!A11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7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8" t="s">
        <v>28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76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9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9" ht="63" x14ac:dyDescent="0.25">
      <c r="A18" s="39" t="s">
        <v>0</v>
      </c>
      <c r="B18" s="39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50.1" customHeight="1" x14ac:dyDescent="0.25">
      <c r="A20" s="22">
        <v>1</v>
      </c>
      <c r="B20" s="22" t="s">
        <v>29</v>
      </c>
      <c r="C20" s="22" t="s">
        <v>75</v>
      </c>
      <c r="D20" s="22" t="s">
        <v>75</v>
      </c>
      <c r="E20" s="22" t="s">
        <v>75</v>
      </c>
      <c r="F20" s="22" t="s">
        <v>75</v>
      </c>
      <c r="G20" s="22" t="s">
        <v>75</v>
      </c>
      <c r="H20" s="22" t="s">
        <v>75</v>
      </c>
      <c r="I20" s="22" t="s">
        <v>75</v>
      </c>
      <c r="J20" s="22">
        <v>0.23</v>
      </c>
      <c r="K20" s="22" t="s">
        <v>30</v>
      </c>
      <c r="L20" s="2">
        <v>573</v>
      </c>
      <c r="M20" s="22" t="s">
        <v>31</v>
      </c>
      <c r="N20" s="22" t="s">
        <v>32</v>
      </c>
      <c r="O20" s="24">
        <v>14</v>
      </c>
      <c r="P20" s="24" t="s">
        <v>75</v>
      </c>
      <c r="Q20" s="3">
        <v>1.04</v>
      </c>
      <c r="R20" s="3" t="s">
        <v>0</v>
      </c>
    </row>
    <row r="21" spans="1:19" ht="50.1" customHeight="1" x14ac:dyDescent="0.25">
      <c r="A21" s="22">
        <v>2</v>
      </c>
      <c r="B21" s="22" t="s">
        <v>29</v>
      </c>
      <c r="C21" s="22" t="s">
        <v>27</v>
      </c>
      <c r="D21" s="22" t="s">
        <v>27</v>
      </c>
      <c r="E21" s="23" t="s">
        <v>27</v>
      </c>
      <c r="F21" s="22" t="s">
        <v>27</v>
      </c>
      <c r="G21" s="22" t="s">
        <v>27</v>
      </c>
      <c r="H21" s="24" t="s">
        <v>27</v>
      </c>
      <c r="I21" s="24" t="s">
        <v>27</v>
      </c>
      <c r="J21" s="22">
        <v>0.4</v>
      </c>
      <c r="K21" s="22" t="s">
        <v>33</v>
      </c>
      <c r="L21" s="23">
        <v>15</v>
      </c>
      <c r="M21" s="22" t="s">
        <v>31</v>
      </c>
      <c r="N21" s="22" t="s">
        <v>34</v>
      </c>
      <c r="O21" s="24">
        <v>24</v>
      </c>
      <c r="P21" s="24" t="s">
        <v>75</v>
      </c>
      <c r="Q21" s="3">
        <v>1.04</v>
      </c>
      <c r="R21" s="3" t="s">
        <v>0</v>
      </c>
    </row>
    <row r="22" spans="1:19" ht="50.1" customHeight="1" x14ac:dyDescent="0.25">
      <c r="A22" s="22">
        <v>3</v>
      </c>
      <c r="B22" s="22" t="s">
        <v>29</v>
      </c>
      <c r="C22" s="22" t="s">
        <v>27</v>
      </c>
      <c r="D22" s="22" t="s">
        <v>27</v>
      </c>
      <c r="E22" s="23" t="s">
        <v>27</v>
      </c>
      <c r="F22" s="22" t="s">
        <v>27</v>
      </c>
      <c r="G22" s="22" t="s">
        <v>27</v>
      </c>
      <c r="H22" s="24" t="s">
        <v>27</v>
      </c>
      <c r="I22" s="24" t="s">
        <v>27</v>
      </c>
      <c r="J22" s="22">
        <v>0.4</v>
      </c>
      <c r="K22" s="22" t="s">
        <v>35</v>
      </c>
      <c r="L22" s="23">
        <v>0</v>
      </c>
      <c r="M22" s="22" t="s">
        <v>31</v>
      </c>
      <c r="N22" s="22" t="s">
        <v>36</v>
      </c>
      <c r="O22" s="24">
        <v>27</v>
      </c>
      <c r="P22" s="24" t="s">
        <v>75</v>
      </c>
      <c r="Q22" s="3">
        <v>1.04</v>
      </c>
      <c r="R22" s="3" t="s">
        <v>0</v>
      </c>
    </row>
    <row r="23" spans="1:19" ht="50.1" customHeight="1" x14ac:dyDescent="0.25">
      <c r="A23" s="22">
        <v>4</v>
      </c>
      <c r="B23" s="22" t="s">
        <v>37</v>
      </c>
      <c r="C23" s="22" t="s">
        <v>27</v>
      </c>
      <c r="D23" s="22" t="s">
        <v>27</v>
      </c>
      <c r="E23" s="23" t="s">
        <v>27</v>
      </c>
      <c r="F23" s="22" t="s">
        <v>27</v>
      </c>
      <c r="G23" s="22" t="s">
        <v>27</v>
      </c>
      <c r="H23" s="24" t="s">
        <v>27</v>
      </c>
      <c r="I23" s="24" t="s">
        <v>27</v>
      </c>
      <c r="J23" s="22"/>
      <c r="K23" s="22" t="s">
        <v>38</v>
      </c>
      <c r="L23" s="23">
        <v>3</v>
      </c>
      <c r="M23" s="22" t="s">
        <v>39</v>
      </c>
      <c r="N23" s="22" t="s">
        <v>40</v>
      </c>
      <c r="O23" s="24">
        <v>174</v>
      </c>
      <c r="P23" s="24" t="s">
        <v>75</v>
      </c>
      <c r="Q23" s="3">
        <v>1.04</v>
      </c>
      <c r="R23" s="3" t="s">
        <v>0</v>
      </c>
    </row>
    <row r="24" spans="1:19" ht="50.1" customHeight="1" x14ac:dyDescent="0.25">
      <c r="A24" s="22">
        <v>5</v>
      </c>
      <c r="B24" s="22" t="s">
        <v>41</v>
      </c>
      <c r="C24" s="22" t="s">
        <v>27</v>
      </c>
      <c r="D24" s="22" t="s">
        <v>27</v>
      </c>
      <c r="E24" s="23" t="s">
        <v>27</v>
      </c>
      <c r="F24" s="22" t="s">
        <v>27</v>
      </c>
      <c r="G24" s="22" t="s">
        <v>27</v>
      </c>
      <c r="H24" s="24" t="s">
        <v>27</v>
      </c>
      <c r="I24" s="24" t="s">
        <v>27</v>
      </c>
      <c r="J24" s="22"/>
      <c r="K24" s="22" t="s">
        <v>62</v>
      </c>
      <c r="L24" s="23">
        <v>1</v>
      </c>
      <c r="M24" s="22" t="s">
        <v>42</v>
      </c>
      <c r="N24" s="22" t="s">
        <v>63</v>
      </c>
      <c r="O24" s="24">
        <v>500</v>
      </c>
      <c r="P24" s="24" t="s">
        <v>75</v>
      </c>
      <c r="Q24" s="3">
        <v>1</v>
      </c>
      <c r="R24" s="3" t="s">
        <v>0</v>
      </c>
      <c r="S24" s="25"/>
    </row>
    <row r="25" spans="1:19" ht="50.1" customHeight="1" x14ac:dyDescent="0.25">
      <c r="A25" s="22" t="s">
        <v>0</v>
      </c>
      <c r="B25" s="22" t="s">
        <v>26</v>
      </c>
      <c r="C25" s="22" t="s">
        <v>75</v>
      </c>
      <c r="D25" s="22" t="s">
        <v>75</v>
      </c>
      <c r="E25" s="22" t="s">
        <v>75</v>
      </c>
      <c r="F25" s="22" t="s">
        <v>75</v>
      </c>
      <c r="G25" s="22" t="s">
        <v>75</v>
      </c>
      <c r="H25" s="22" t="s">
        <v>75</v>
      </c>
      <c r="I25" s="22" t="s">
        <v>75</v>
      </c>
      <c r="J25" s="22" t="s">
        <v>0</v>
      </c>
      <c r="K25" s="22" t="s">
        <v>0</v>
      </c>
      <c r="L25" s="23" t="s">
        <v>0</v>
      </c>
      <c r="M25" s="22" t="s">
        <v>0</v>
      </c>
      <c r="N25" s="22" t="s">
        <v>0</v>
      </c>
      <c r="O25" s="24" t="s">
        <v>0</v>
      </c>
      <c r="P25" s="24">
        <f>SUM(P20:P24)</f>
        <v>0</v>
      </c>
      <c r="S25" s="26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8" t="str">
        <f>т1!A8</f>
        <v>Год раскрытия информации: 2022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7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7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8" t="s">
        <v>43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76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8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8" ht="63" x14ac:dyDescent="0.25">
      <c r="A18" s="39" t="s">
        <v>0</v>
      </c>
      <c r="B18" s="39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J16" sqref="J16:P1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8" t="str">
        <f>т1!A8</f>
        <v>Год раскрытия информации: 2022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7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7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8" t="s">
        <v>44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76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8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8" ht="63" x14ac:dyDescent="0.25">
      <c r="A18" s="39" t="s">
        <v>0</v>
      </c>
      <c r="B18" s="39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topLeftCell="A4" workbookViewId="0">
      <selection activeCell="L18" sqref="L1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42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42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42" t="str">
        <f>т1!A8</f>
        <v>Год раскрытия информации: 2022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43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43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43" t="str">
        <f>т2!A11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42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43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42" t="s">
        <v>45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4" t="s">
        <v>9</v>
      </c>
      <c r="B15" s="44" t="s">
        <v>10</v>
      </c>
      <c r="C15" s="44" t="s">
        <v>11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12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5">
      <c r="A16" s="44" t="s">
        <v>0</v>
      </c>
      <c r="B16" s="44" t="s">
        <v>0</v>
      </c>
      <c r="C16" s="44" t="s">
        <v>13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">
        <v>76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5">
      <c r="A17" s="44" t="s">
        <v>0</v>
      </c>
      <c r="B17" s="44" t="s">
        <v>0</v>
      </c>
      <c r="C17" s="44" t="s">
        <v>14</v>
      </c>
      <c r="D17" s="44" t="s">
        <v>0</v>
      </c>
      <c r="E17" s="44" t="s">
        <v>0</v>
      </c>
      <c r="F17" s="44" t="s">
        <v>0</v>
      </c>
      <c r="G17" s="44" t="s">
        <v>15</v>
      </c>
      <c r="H17" s="44" t="s">
        <v>0</v>
      </c>
      <c r="I17" s="44" t="s">
        <v>0</v>
      </c>
      <c r="J17" s="44" t="s">
        <v>16</v>
      </c>
      <c r="K17" s="44" t="s">
        <v>0</v>
      </c>
      <c r="L17" s="44" t="s">
        <v>0</v>
      </c>
      <c r="M17" s="44" t="s">
        <v>0</v>
      </c>
      <c r="N17" s="44" t="s">
        <v>15</v>
      </c>
      <c r="O17" s="44" t="s">
        <v>0</v>
      </c>
      <c r="P17" s="44" t="s">
        <v>0</v>
      </c>
    </row>
    <row r="18" spans="1:18" ht="60" x14ac:dyDescent="0.25">
      <c r="A18" s="44" t="s">
        <v>0</v>
      </c>
      <c r="B18" s="44" t="s">
        <v>0</v>
      </c>
      <c r="C18" s="27" t="s">
        <v>17</v>
      </c>
      <c r="D18" s="27" t="s">
        <v>18</v>
      </c>
      <c r="E18" s="27" t="s">
        <v>19</v>
      </c>
      <c r="F18" s="27" t="s">
        <v>20</v>
      </c>
      <c r="G18" s="27" t="s">
        <v>21</v>
      </c>
      <c r="H18" s="27" t="s">
        <v>22</v>
      </c>
      <c r="I18" s="27" t="s">
        <v>23</v>
      </c>
      <c r="J18" s="27" t="s">
        <v>17</v>
      </c>
      <c r="K18" s="27" t="s">
        <v>18</v>
      </c>
      <c r="L18" s="27" t="s">
        <v>19</v>
      </c>
      <c r="M18" s="27" t="s">
        <v>20</v>
      </c>
      <c r="N18" s="27" t="s">
        <v>21</v>
      </c>
      <c r="O18" s="27" t="s">
        <v>22</v>
      </c>
      <c r="P18" s="27" t="s">
        <v>23</v>
      </c>
      <c r="Q18" s="27" t="s">
        <v>24</v>
      </c>
      <c r="R18" s="27" t="s">
        <v>25</v>
      </c>
    </row>
    <row r="19" spans="1:18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27">
        <v>6</v>
      </c>
      <c r="G19" s="27">
        <v>7</v>
      </c>
      <c r="H19" s="27">
        <v>8</v>
      </c>
      <c r="I19" s="27">
        <v>9</v>
      </c>
      <c r="J19" s="27">
        <v>10</v>
      </c>
      <c r="K19" s="27">
        <v>11</v>
      </c>
      <c r="L19" s="27">
        <v>12</v>
      </c>
      <c r="M19" s="27">
        <v>13</v>
      </c>
      <c r="N19" s="27">
        <v>14</v>
      </c>
      <c r="O19" s="27">
        <v>15</v>
      </c>
      <c r="P19" s="27">
        <v>16</v>
      </c>
    </row>
    <row r="20" spans="1:18" ht="50.1" customHeight="1" x14ac:dyDescent="0.25">
      <c r="A20" s="28" t="s">
        <v>0</v>
      </c>
      <c r="B20" s="28" t="s">
        <v>26</v>
      </c>
      <c r="C20" s="28" t="s">
        <v>0</v>
      </c>
      <c r="D20" s="28" t="s">
        <v>0</v>
      </c>
      <c r="E20" s="29" t="s">
        <v>0</v>
      </c>
      <c r="F20" s="28" t="s">
        <v>0</v>
      </c>
      <c r="G20" s="28" t="s">
        <v>0</v>
      </c>
      <c r="H20" s="30" t="s">
        <v>0</v>
      </c>
      <c r="I20" s="30" t="s">
        <v>27</v>
      </c>
      <c r="J20" s="28" t="s">
        <v>0</v>
      </c>
      <c r="K20" s="28" t="s">
        <v>0</v>
      </c>
      <c r="L20" s="29" t="s">
        <v>0</v>
      </c>
      <c r="M20" s="28" t="s">
        <v>0</v>
      </c>
      <c r="N20" s="28" t="s">
        <v>0</v>
      </c>
      <c r="O20" s="30" t="s">
        <v>0</v>
      </c>
      <c r="P20" s="30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1" t="s">
        <v>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  <c r="I1" s="21" t="s">
        <v>0</v>
      </c>
      <c r="J1" s="21" t="s">
        <v>0</v>
      </c>
      <c r="K1" s="21" t="s">
        <v>0</v>
      </c>
      <c r="L1" s="21" t="s">
        <v>0</v>
      </c>
      <c r="M1" s="21" t="s">
        <v>0</v>
      </c>
      <c r="N1" s="21" t="s">
        <v>0</v>
      </c>
      <c r="O1" s="40" t="s">
        <v>1</v>
      </c>
      <c r="P1" s="40" t="s">
        <v>0</v>
      </c>
    </row>
    <row r="2" spans="1:16" x14ac:dyDescent="0.25">
      <c r="A2" s="21" t="s">
        <v>0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1" t="s">
        <v>0</v>
      </c>
      <c r="K2" s="21" t="s">
        <v>0</v>
      </c>
      <c r="L2" s="21" t="s">
        <v>0</v>
      </c>
      <c r="M2" s="21" t="s">
        <v>0</v>
      </c>
      <c r="N2" s="21" t="s">
        <v>0</v>
      </c>
      <c r="O2" s="40" t="s">
        <v>2</v>
      </c>
      <c r="P2" s="40" t="s">
        <v>0</v>
      </c>
    </row>
    <row r="3" spans="1:16" x14ac:dyDescent="0.25">
      <c r="A3" s="21" t="s">
        <v>0</v>
      </c>
      <c r="B3" s="21" t="s">
        <v>0</v>
      </c>
      <c r="C3" s="21" t="s">
        <v>0</v>
      </c>
      <c r="D3" s="21" t="s">
        <v>0</v>
      </c>
      <c r="E3" s="21" t="s">
        <v>0</v>
      </c>
      <c r="F3" s="21" t="s">
        <v>0</v>
      </c>
      <c r="G3" s="21" t="s">
        <v>0</v>
      </c>
      <c r="H3" s="21" t="s">
        <v>0</v>
      </c>
      <c r="I3" s="21" t="s">
        <v>0</v>
      </c>
      <c r="J3" s="21" t="s">
        <v>0</v>
      </c>
      <c r="K3" s="21" t="s">
        <v>0</v>
      </c>
      <c r="L3" s="21" t="s">
        <v>0</v>
      </c>
      <c r="M3" s="21" t="s">
        <v>0</v>
      </c>
      <c r="N3" s="21" t="s">
        <v>0</v>
      </c>
      <c r="O3" s="40" t="s">
        <v>3</v>
      </c>
      <c r="P3" s="40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8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5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8" t="str">
        <f>т1!A8</f>
        <v>Год раскрытия информации: 2022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7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5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7" t="s">
        <v>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8" t="s">
        <v>46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39" t="s">
        <v>9</v>
      </c>
      <c r="B15" s="39" t="s">
        <v>10</v>
      </c>
      <c r="C15" s="39" t="s">
        <v>11</v>
      </c>
      <c r="D15" s="39" t="s">
        <v>0</v>
      </c>
      <c r="E15" s="39" t="s">
        <v>0</v>
      </c>
      <c r="F15" s="39" t="s">
        <v>0</v>
      </c>
      <c r="G15" s="39" t="s">
        <v>0</v>
      </c>
      <c r="H15" s="39" t="s">
        <v>0</v>
      </c>
      <c r="I15" s="39" t="s">
        <v>0</v>
      </c>
      <c r="J15" s="39" t="s">
        <v>12</v>
      </c>
      <c r="K15" s="39" t="s">
        <v>0</v>
      </c>
      <c r="L15" s="39" t="s">
        <v>0</v>
      </c>
      <c r="M15" s="39" t="s">
        <v>0</v>
      </c>
      <c r="N15" s="39" t="s">
        <v>0</v>
      </c>
      <c r="O15" s="39" t="s">
        <v>0</v>
      </c>
      <c r="P15" s="39" t="s">
        <v>0</v>
      </c>
    </row>
    <row r="16" spans="1:16" ht="30" customHeight="1" x14ac:dyDescent="0.25">
      <c r="A16" s="39" t="s">
        <v>0</v>
      </c>
      <c r="B16" s="39" t="s">
        <v>0</v>
      </c>
      <c r="C16" s="39" t="s">
        <v>13</v>
      </c>
      <c r="D16" s="39" t="s">
        <v>0</v>
      </c>
      <c r="E16" s="39" t="s">
        <v>0</v>
      </c>
      <c r="F16" s="39" t="s">
        <v>0</v>
      </c>
      <c r="G16" s="39" t="s">
        <v>0</v>
      </c>
      <c r="H16" s="39" t="s">
        <v>0</v>
      </c>
      <c r="I16" s="39" t="s">
        <v>0</v>
      </c>
      <c r="J16" s="39" t="s">
        <v>59</v>
      </c>
      <c r="K16" s="39" t="s">
        <v>0</v>
      </c>
      <c r="L16" s="39" t="s">
        <v>0</v>
      </c>
      <c r="M16" s="39" t="s">
        <v>0</v>
      </c>
      <c r="N16" s="39" t="s">
        <v>0</v>
      </c>
      <c r="O16" s="39" t="s">
        <v>0</v>
      </c>
      <c r="P16" s="39" t="s">
        <v>0</v>
      </c>
    </row>
    <row r="17" spans="1:18" ht="30" customHeight="1" x14ac:dyDescent="0.25">
      <c r="A17" s="39" t="s">
        <v>0</v>
      </c>
      <c r="B17" s="39" t="s">
        <v>0</v>
      </c>
      <c r="C17" s="39" t="s">
        <v>14</v>
      </c>
      <c r="D17" s="39" t="s">
        <v>0</v>
      </c>
      <c r="E17" s="39" t="s">
        <v>0</v>
      </c>
      <c r="F17" s="39" t="s">
        <v>0</v>
      </c>
      <c r="G17" s="39" t="s">
        <v>15</v>
      </c>
      <c r="H17" s="39" t="s">
        <v>0</v>
      </c>
      <c r="I17" s="39" t="s">
        <v>0</v>
      </c>
      <c r="J17" s="39" t="s">
        <v>16</v>
      </c>
      <c r="K17" s="39" t="s">
        <v>0</v>
      </c>
      <c r="L17" s="39" t="s">
        <v>0</v>
      </c>
      <c r="M17" s="39" t="s">
        <v>0</v>
      </c>
      <c r="N17" s="39" t="s">
        <v>15</v>
      </c>
      <c r="O17" s="39" t="s">
        <v>0</v>
      </c>
      <c r="P17" s="39" t="s">
        <v>0</v>
      </c>
    </row>
    <row r="18" spans="1:18" ht="63" x14ac:dyDescent="0.25">
      <c r="A18" s="39" t="s">
        <v>0</v>
      </c>
      <c r="B18" s="39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2" t="s">
        <v>0</v>
      </c>
      <c r="B20" s="22" t="s">
        <v>26</v>
      </c>
      <c r="C20" s="22" t="s">
        <v>0</v>
      </c>
      <c r="D20" s="22" t="s">
        <v>0</v>
      </c>
      <c r="E20" s="23" t="s">
        <v>0</v>
      </c>
      <c r="F20" s="22" t="s">
        <v>0</v>
      </c>
      <c r="G20" s="22" t="s">
        <v>0</v>
      </c>
      <c r="H20" s="24" t="s">
        <v>0</v>
      </c>
      <c r="I20" s="24" t="s">
        <v>27</v>
      </c>
      <c r="J20" s="22" t="s">
        <v>0</v>
      </c>
      <c r="K20" s="22" t="s">
        <v>0</v>
      </c>
      <c r="L20" s="23" t="s">
        <v>0</v>
      </c>
      <c r="M20" s="22" t="s">
        <v>0</v>
      </c>
      <c r="N20" s="22" t="s">
        <v>0</v>
      </c>
      <c r="O20" s="24" t="s">
        <v>0</v>
      </c>
      <c r="P20" s="24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9"/>
  <sheetViews>
    <sheetView tabSelected="1" showOutlineSymbols="0" showWhiteSpace="0" workbookViewId="0">
      <selection activeCell="C10" sqref="C10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5.625" style="31" customWidth="1"/>
    <col min="4" max="4" width="12" style="3" customWidth="1"/>
    <col min="5" max="5" width="7.75" style="3" customWidth="1"/>
    <col min="6" max="6" width="5.25" style="3" customWidth="1"/>
    <col min="7" max="7" width="9.125" style="3" customWidth="1"/>
    <col min="8" max="10" width="9.125" style="4" hidden="1" customWidth="1"/>
    <col min="11" max="11" width="18.875" style="3" hidden="1" customWidth="1"/>
    <col min="12" max="27" width="9" style="3" hidden="1" customWidth="1"/>
    <col min="28" max="28" width="0" style="3" hidden="1" customWidth="1"/>
    <col min="29" max="16384" width="9" style="3"/>
  </cols>
  <sheetData>
    <row r="1" spans="1:27" s="34" customFormat="1" ht="63.75" customHeight="1" x14ac:dyDescent="0.25">
      <c r="A1" s="50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B1" s="50"/>
      <c r="C1" s="50"/>
      <c r="D1" s="50"/>
      <c r="E1" s="50"/>
      <c r="F1" s="50"/>
      <c r="H1" s="4"/>
      <c r="I1" s="4"/>
      <c r="J1" s="4"/>
    </row>
    <row r="2" spans="1:27" s="34" customFormat="1" x14ac:dyDescent="0.25">
      <c r="A2" s="51" t="str">
        <f>т1!A6</f>
        <v>Инвестиционная программа Акционерного общества "Западная энергетическая компания"</v>
      </c>
      <c r="B2" s="51"/>
      <c r="C2" s="51"/>
      <c r="D2" s="51"/>
      <c r="E2" s="51"/>
      <c r="F2" s="51"/>
      <c r="H2" s="4"/>
      <c r="I2" s="4"/>
      <c r="J2" s="4"/>
    </row>
    <row r="3" spans="1:27" s="34" customFormat="1" x14ac:dyDescent="0.25">
      <c r="B3" s="34" t="str">
        <f>т1!A7</f>
        <v>полное наименование субъекта электроэнергетики</v>
      </c>
      <c r="H3" s="4"/>
      <c r="I3" s="4"/>
      <c r="J3" s="4"/>
    </row>
    <row r="4" spans="1:27" s="34" customFormat="1" x14ac:dyDescent="0.25">
      <c r="A4" s="51" t="str">
        <f>т1!A8</f>
        <v>Год раскрытия информации: 2022</v>
      </c>
      <c r="B4" s="51"/>
      <c r="C4" s="51"/>
      <c r="D4" s="51"/>
      <c r="E4" s="51"/>
      <c r="F4" s="51"/>
      <c r="H4" s="4"/>
      <c r="I4" s="4"/>
      <c r="J4" s="4"/>
    </row>
    <row r="5" spans="1:27" s="34" customFormat="1" ht="28.5" customHeight="1" x14ac:dyDescent="0.25">
      <c r="A5" s="50" t="str">
        <f>т1!A9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5" s="50"/>
      <c r="C5" s="50"/>
      <c r="D5" s="50"/>
      <c r="E5" s="50"/>
      <c r="F5" s="50"/>
      <c r="H5" s="4"/>
      <c r="I5" s="4"/>
      <c r="J5" s="4"/>
    </row>
    <row r="6" spans="1:27" s="34" customFormat="1" ht="15" customHeight="1" x14ac:dyDescent="0.25">
      <c r="A6" s="51" t="str">
        <f>т1!A10</f>
        <v>Идентификатор инвестиционного проекта: J 19-18</v>
      </c>
      <c r="B6" s="51"/>
      <c r="C6" s="51"/>
      <c r="D6" s="51"/>
      <c r="E6" s="51"/>
      <c r="F6" s="51"/>
      <c r="H6" s="4"/>
      <c r="I6" s="4"/>
      <c r="J6" s="4"/>
    </row>
    <row r="7" spans="1:27" s="34" customFormat="1" ht="32.25" customHeight="1" x14ac:dyDescent="0.25">
      <c r="A7" s="50" t="str">
        <f>т1!A11</f>
        <v>Утвержденные плановые значения показателей приведены в соответствии с приказом СГРЦТ Калининградской области  от28.10.2021года № 50-04э/21</v>
      </c>
      <c r="B7" s="50"/>
      <c r="C7" s="50"/>
      <c r="D7" s="50"/>
      <c r="E7" s="50"/>
      <c r="F7" s="50"/>
      <c r="H7" s="4"/>
      <c r="I7" s="4"/>
      <c r="J7" s="4"/>
    </row>
    <row r="8" spans="1:27" s="34" customFormat="1" x14ac:dyDescent="0.25">
      <c r="A8" s="51" t="str">
        <f>т1!A12</f>
        <v>реквизиты решения органа исполнительной власти, утвердившего инвестиционную программу</v>
      </c>
      <c r="B8" s="51"/>
      <c r="C8" s="51"/>
      <c r="D8" s="51"/>
      <c r="E8" s="51"/>
      <c r="F8" s="51"/>
      <c r="H8" s="4"/>
      <c r="I8" s="4"/>
      <c r="J8" s="4"/>
    </row>
    <row r="9" spans="1:27" s="34" customFormat="1" ht="31.5" customHeight="1" x14ac:dyDescent="0.25">
      <c r="A9" s="50" t="str">
        <f>т1!A13</f>
        <v>Субъекты Российской Федерации, на территории которых реализуется инвестиционный проект:  Калининградская обл.</v>
      </c>
      <c r="B9" s="50"/>
      <c r="C9" s="50"/>
      <c r="D9" s="50"/>
      <c r="E9" s="50"/>
      <c r="F9" s="50"/>
      <c r="H9" s="4"/>
      <c r="I9" s="4"/>
      <c r="J9" s="4"/>
    </row>
    <row r="10" spans="1:27" s="34" customFormat="1" x14ac:dyDescent="0.25">
      <c r="H10" s="4"/>
      <c r="I10" s="4"/>
      <c r="J10" s="4"/>
    </row>
    <row r="11" spans="1:27" ht="31.5" customHeight="1" x14ac:dyDescent="0.25">
      <c r="A11" s="50" t="s">
        <v>47</v>
      </c>
      <c r="B11" s="50"/>
      <c r="C11" s="50"/>
      <c r="D11" s="50"/>
      <c r="E11" s="50"/>
      <c r="F11" s="50"/>
    </row>
    <row r="12" spans="1:27" ht="30" customHeight="1" x14ac:dyDescent="0.25">
      <c r="A12" s="5" t="s">
        <v>9</v>
      </c>
      <c r="B12" s="32" t="s">
        <v>48</v>
      </c>
      <c r="C12" s="33" t="s">
        <v>11</v>
      </c>
      <c r="D12" s="46" t="s">
        <v>11</v>
      </c>
      <c r="E12" s="46"/>
      <c r="F12" s="47"/>
      <c r="G12" s="19"/>
      <c r="H12" s="6"/>
      <c r="I12" s="6"/>
      <c r="J12" s="6"/>
    </row>
    <row r="13" spans="1:27" ht="94.5" x14ac:dyDescent="0.25">
      <c r="A13" s="5">
        <v>1</v>
      </c>
      <c r="B13" s="32" t="s">
        <v>49</v>
      </c>
      <c r="C13" s="33" t="s">
        <v>75</v>
      </c>
      <c r="D13" s="48" t="s">
        <v>75</v>
      </c>
      <c r="E13" s="48"/>
      <c r="F13" s="49"/>
      <c r="G13" s="20"/>
      <c r="H13" s="7"/>
      <c r="I13" s="7"/>
      <c r="J13" s="7"/>
      <c r="K13" s="8"/>
      <c r="M13" s="3" t="s">
        <v>74</v>
      </c>
      <c r="N13" s="13">
        <v>104.4</v>
      </c>
      <c r="O13" s="13">
        <v>104.2</v>
      </c>
      <c r="P13" s="13">
        <v>104.3</v>
      </c>
      <c r="Q13" s="13">
        <v>104.4</v>
      </c>
    </row>
    <row r="14" spans="1:27" ht="15.75" x14ac:dyDescent="0.25">
      <c r="A14" s="5">
        <v>2</v>
      </c>
      <c r="B14" s="32" t="s">
        <v>50</v>
      </c>
      <c r="C14" s="33" t="s">
        <v>75</v>
      </c>
      <c r="D14" s="48" t="s">
        <v>75</v>
      </c>
      <c r="E14" s="48"/>
      <c r="F14" s="49"/>
      <c r="G14" s="20"/>
      <c r="H14" s="7"/>
      <c r="I14" s="9">
        <v>2015</v>
      </c>
      <c r="J14" s="9">
        <v>2016</v>
      </c>
      <c r="K14" s="10">
        <v>2017</v>
      </c>
      <c r="L14" s="1">
        <v>2018</v>
      </c>
      <c r="M14" s="1">
        <v>2019</v>
      </c>
      <c r="N14" s="1">
        <v>2020</v>
      </c>
      <c r="O14" s="1">
        <v>2021</v>
      </c>
      <c r="P14" s="10">
        <v>2022</v>
      </c>
      <c r="Q14" s="10">
        <v>2023</v>
      </c>
      <c r="R14" s="1">
        <v>2024</v>
      </c>
      <c r="S14" s="1">
        <v>2025</v>
      </c>
      <c r="T14" s="1">
        <v>2026</v>
      </c>
      <c r="U14" s="1">
        <v>2027</v>
      </c>
      <c r="V14" s="10">
        <v>2028</v>
      </c>
      <c r="W14" s="10">
        <v>2029</v>
      </c>
      <c r="X14" s="1">
        <v>2030</v>
      </c>
      <c r="Y14" s="10"/>
      <c r="Z14" s="10"/>
      <c r="AA14" s="1"/>
    </row>
    <row r="15" spans="1:27" ht="110.25" x14ac:dyDescent="0.25">
      <c r="A15" s="5">
        <v>3</v>
      </c>
      <c r="B15" s="32" t="s">
        <v>51</v>
      </c>
      <c r="C15" s="33" t="s">
        <v>75</v>
      </c>
      <c r="D15" s="48" t="s">
        <v>75</v>
      </c>
      <c r="E15" s="48"/>
      <c r="F15" s="49"/>
      <c r="G15" s="20"/>
      <c r="H15" s="7"/>
      <c r="I15" s="11">
        <v>114.3</v>
      </c>
      <c r="J15" s="11">
        <v>106.3</v>
      </c>
      <c r="K15" s="12">
        <v>103.7</v>
      </c>
      <c r="L15" s="13">
        <v>104.9</v>
      </c>
      <c r="M15" s="13">
        <v>105</v>
      </c>
      <c r="N15" s="13">
        <v>105.6</v>
      </c>
      <c r="O15" s="13">
        <v>105.4</v>
      </c>
      <c r="P15" s="13">
        <v>105.1</v>
      </c>
      <c r="Q15" s="13">
        <v>1049</v>
      </c>
      <c r="R15" s="14">
        <v>104.7</v>
      </c>
      <c r="S15" s="14">
        <v>104.7</v>
      </c>
      <c r="T15" s="14">
        <v>104.7</v>
      </c>
      <c r="U15" s="14">
        <v>104.7</v>
      </c>
      <c r="V15" s="14">
        <v>104.7</v>
      </c>
      <c r="W15" s="14">
        <v>104.7</v>
      </c>
      <c r="X15" s="14">
        <v>104.7</v>
      </c>
      <c r="Y15" s="14"/>
      <c r="Z15" s="14"/>
      <c r="AA15" s="14"/>
    </row>
    <row r="16" spans="1:27" ht="47.25" x14ac:dyDescent="0.25">
      <c r="A16" s="5">
        <v>4</v>
      </c>
      <c r="B16" s="32" t="s">
        <v>52</v>
      </c>
      <c r="C16" s="33" t="s">
        <v>75</v>
      </c>
      <c r="D16" s="48" t="s">
        <v>75</v>
      </c>
      <c r="E16" s="48"/>
      <c r="F16" s="49"/>
      <c r="G16" s="20"/>
      <c r="H16" s="7"/>
      <c r="I16" s="7"/>
      <c r="J16" s="7"/>
      <c r="K16" s="15"/>
    </row>
    <row r="17" spans="1:12" ht="63" x14ac:dyDescent="0.25">
      <c r="A17" s="5">
        <v>5</v>
      </c>
      <c r="B17" s="32" t="s">
        <v>53</v>
      </c>
      <c r="C17" s="33" t="s">
        <v>75</v>
      </c>
      <c r="D17" s="48" t="s">
        <v>75</v>
      </c>
      <c r="E17" s="48"/>
      <c r="F17" s="49"/>
      <c r="G17" s="20"/>
      <c r="H17" s="7"/>
      <c r="I17" s="7"/>
      <c r="J17" s="7"/>
    </row>
    <row r="18" spans="1:12" ht="47.25" x14ac:dyDescent="0.25">
      <c r="A18" s="5">
        <v>6</v>
      </c>
      <c r="B18" s="32" t="s">
        <v>54</v>
      </c>
      <c r="C18" s="33" t="s">
        <v>75</v>
      </c>
      <c r="D18" s="48" t="s">
        <v>75</v>
      </c>
      <c r="E18" s="48"/>
      <c r="F18" s="49"/>
      <c r="G18" s="20"/>
      <c r="H18" s="7"/>
      <c r="I18" s="7"/>
      <c r="J18" s="7"/>
    </row>
    <row r="19" spans="1:12" ht="78.75" x14ac:dyDescent="0.25">
      <c r="A19" s="5">
        <v>7</v>
      </c>
      <c r="B19" s="32" t="s">
        <v>55</v>
      </c>
      <c r="C19" s="33" t="s">
        <v>75</v>
      </c>
      <c r="D19" s="48" t="s">
        <v>75</v>
      </c>
      <c r="E19" s="48"/>
      <c r="F19" s="49"/>
      <c r="G19" s="20"/>
      <c r="H19" s="7"/>
      <c r="I19" s="7"/>
      <c r="J19" s="7"/>
      <c r="L19" s="16"/>
    </row>
    <row r="20" spans="1:12" ht="15.75" x14ac:dyDescent="0.25">
      <c r="A20" s="5">
        <v>7.1</v>
      </c>
      <c r="B20" s="32" t="s">
        <v>70</v>
      </c>
      <c r="C20" s="33" t="s">
        <v>75</v>
      </c>
      <c r="D20" s="48" t="s">
        <v>75</v>
      </c>
      <c r="E20" s="48"/>
      <c r="F20" s="49"/>
      <c r="G20" s="20"/>
      <c r="H20" s="7"/>
      <c r="I20" s="7"/>
      <c r="J20" s="7"/>
      <c r="L20" s="16"/>
    </row>
    <row r="21" spans="1:12" ht="15.75" x14ac:dyDescent="0.25">
      <c r="A21" s="5">
        <v>7.2</v>
      </c>
      <c r="B21" s="32" t="s">
        <v>69</v>
      </c>
      <c r="C21" s="33" t="s">
        <v>75</v>
      </c>
      <c r="D21" s="48" t="s">
        <v>75</v>
      </c>
      <c r="E21" s="48"/>
      <c r="F21" s="49"/>
      <c r="G21" s="20"/>
      <c r="H21" s="7"/>
      <c r="I21" s="7"/>
      <c r="J21" s="7"/>
      <c r="K21" s="17"/>
      <c r="L21" s="16"/>
    </row>
    <row r="22" spans="1:12" ht="15.75" x14ac:dyDescent="0.25">
      <c r="A22" s="5">
        <v>7.3</v>
      </c>
      <c r="B22" s="32" t="s">
        <v>68</v>
      </c>
      <c r="C22" s="33" t="s">
        <v>75</v>
      </c>
      <c r="D22" s="48" t="s">
        <v>75</v>
      </c>
      <c r="E22" s="48"/>
      <c r="F22" s="49"/>
      <c r="G22" s="20"/>
      <c r="H22" s="7"/>
      <c r="I22" s="7"/>
      <c r="J22" s="7"/>
      <c r="L22" s="16"/>
    </row>
    <row r="23" spans="1:12" ht="15.75" x14ac:dyDescent="0.25">
      <c r="A23" s="5">
        <v>7.4</v>
      </c>
      <c r="B23" s="32" t="s">
        <v>67</v>
      </c>
      <c r="C23" s="33" t="s">
        <v>75</v>
      </c>
      <c r="D23" s="48" t="s">
        <v>75</v>
      </c>
      <c r="E23" s="48"/>
      <c r="F23" s="49"/>
      <c r="G23" s="20"/>
      <c r="H23" s="7"/>
      <c r="I23" s="7"/>
      <c r="J23" s="7"/>
    </row>
    <row r="24" spans="1:12" ht="15.75" x14ac:dyDescent="0.25">
      <c r="A24" s="5">
        <v>7.5</v>
      </c>
      <c r="B24" s="32" t="s">
        <v>66</v>
      </c>
      <c r="C24" s="33" t="s">
        <v>75</v>
      </c>
      <c r="D24" s="48" t="s">
        <v>75</v>
      </c>
      <c r="E24" s="48"/>
      <c r="F24" s="49"/>
      <c r="G24" s="20"/>
      <c r="H24" s="7"/>
      <c r="I24" s="7"/>
      <c r="J24" s="7"/>
    </row>
    <row r="25" spans="1:12" ht="15.75" x14ac:dyDescent="0.25">
      <c r="A25" s="5">
        <v>7.6</v>
      </c>
      <c r="B25" s="32" t="s">
        <v>65</v>
      </c>
      <c r="C25" s="33" t="s">
        <v>75</v>
      </c>
      <c r="D25" s="48" t="s">
        <v>75</v>
      </c>
      <c r="E25" s="48"/>
      <c r="F25" s="49"/>
      <c r="G25" s="20"/>
      <c r="H25" s="7"/>
      <c r="I25" s="7"/>
      <c r="J25" s="7"/>
      <c r="K25" s="18"/>
    </row>
    <row r="26" spans="1:12" ht="15.75" x14ac:dyDescent="0.25">
      <c r="A26" s="5">
        <v>7.7</v>
      </c>
      <c r="B26" s="32" t="s">
        <v>64</v>
      </c>
      <c r="C26" s="33" t="s">
        <v>75</v>
      </c>
      <c r="D26" s="48" t="s">
        <v>75</v>
      </c>
      <c r="E26" s="48"/>
      <c r="F26" s="49"/>
      <c r="G26" s="20"/>
      <c r="H26" s="7"/>
      <c r="I26" s="7"/>
      <c r="J26" s="7"/>
    </row>
    <row r="27" spans="1:12" ht="63" x14ac:dyDescent="0.25">
      <c r="A27" s="5">
        <v>8</v>
      </c>
      <c r="B27" s="32" t="s">
        <v>56</v>
      </c>
      <c r="C27" s="33" t="s">
        <v>75</v>
      </c>
      <c r="D27" s="48" t="s">
        <v>75</v>
      </c>
      <c r="E27" s="48"/>
      <c r="F27" s="49"/>
      <c r="G27" s="20"/>
      <c r="H27" s="7"/>
      <c r="I27" s="7"/>
      <c r="J27" s="7"/>
    </row>
    <row r="28" spans="1:12" ht="78.75" x14ac:dyDescent="0.25">
      <c r="A28" s="5">
        <v>9</v>
      </c>
      <c r="B28" s="32" t="s">
        <v>57</v>
      </c>
      <c r="C28" s="33" t="s">
        <v>75</v>
      </c>
      <c r="D28" s="48" t="s">
        <v>75</v>
      </c>
      <c r="E28" s="48"/>
      <c r="F28" s="49"/>
      <c r="G28" s="20"/>
    </row>
    <row r="29" spans="1:12" ht="31.5" x14ac:dyDescent="0.25">
      <c r="A29" s="5">
        <v>10</v>
      </c>
      <c r="B29" s="32" t="s">
        <v>58</v>
      </c>
      <c r="C29" s="33" t="s">
        <v>75</v>
      </c>
      <c r="D29" s="48" t="s">
        <v>75</v>
      </c>
      <c r="E29" s="48"/>
      <c r="F29" s="49"/>
      <c r="G29" s="20"/>
      <c r="H29" s="4" t="e">
        <f>D29/1000</f>
        <v>#VALUE!</v>
      </c>
    </row>
  </sheetData>
  <mergeCells count="27">
    <mergeCell ref="A6:F6"/>
    <mergeCell ref="A7:F7"/>
    <mergeCell ref="A8:F8"/>
    <mergeCell ref="A9:F9"/>
    <mergeCell ref="A11:F11"/>
    <mergeCell ref="A1:F1"/>
    <mergeCell ref="A2:F2"/>
    <mergeCell ref="A4:F4"/>
    <mergeCell ref="A5:F5"/>
    <mergeCell ref="D22:F22"/>
    <mergeCell ref="D29:F29"/>
    <mergeCell ref="D26:F26"/>
    <mergeCell ref="D23:F23"/>
    <mergeCell ref="D24:F24"/>
    <mergeCell ref="D25:F25"/>
    <mergeCell ref="D27:F27"/>
    <mergeCell ref="D28:F28"/>
    <mergeCell ref="D17:F17"/>
    <mergeCell ref="D18:F18"/>
    <mergeCell ref="D19:F19"/>
    <mergeCell ref="D20:F20"/>
    <mergeCell ref="D21:F21"/>
    <mergeCell ref="D12:F12"/>
    <mergeCell ref="D13:F13"/>
    <mergeCell ref="D14:F14"/>
    <mergeCell ref="D15:F15"/>
    <mergeCell ref="D16:F1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2022-03-31T07:12:57Z</dcterms:modified>
</cp:coreProperties>
</file>