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27.02.2023\формы 1-21 — копия\"/>
    </mc:Choice>
  </mc:AlternateContent>
  <xr:revisionPtr revIDLastSave="0" documentId="13_ncr:1_{B74F6AFE-84F2-4DCF-AFAE-3AC4E1A41D1A}" xr6:coauthVersionLast="47" xr6:coauthVersionMax="47" xr10:uidLastSave="{00000000-0000-0000-0000-000000000000}"/>
  <bookViews>
    <workbookView xWindow="510" yWindow="0" windowWidth="28290" windowHeight="15600" tabRatio="849" xr2:uid="{00000000-000D-0000-FFFF-FFFF00000000}"/>
  </bookViews>
  <sheets>
    <sheet name="1_2022" sheetId="47" r:id="rId1"/>
  </sheets>
  <definedNames>
    <definedName name="_xlnm._FilterDatabase" localSheetId="0" hidden="1">'1_2022'!$A$19:$CK$138</definedName>
  </definedNames>
  <calcPr calcId="181029" calcOnSave="0"/>
</workbook>
</file>

<file path=xl/calcChain.xml><?xml version="1.0" encoding="utf-8"?>
<calcChain xmlns="http://schemas.openxmlformats.org/spreadsheetml/2006/main">
  <c r="CJ23" i="47" l="1"/>
  <c r="CJ25" i="47"/>
  <c r="CF23" i="47"/>
  <c r="CG23" i="47"/>
  <c r="CH23" i="47"/>
  <c r="CF25" i="47"/>
  <c r="CG25" i="47"/>
  <c r="CH25" i="47"/>
  <c r="CB23" i="47"/>
  <c r="CC23" i="47"/>
  <c r="CD23" i="47"/>
  <c r="CB25" i="47"/>
  <c r="CC25" i="47"/>
  <c r="CD25" i="47"/>
  <c r="BX23" i="47"/>
  <c r="BY23" i="47"/>
  <c r="BZ23" i="47"/>
  <c r="BX25" i="47"/>
  <c r="BY25" i="47"/>
  <c r="BZ25" i="47"/>
  <c r="BR23" i="47"/>
  <c r="BS23" i="47"/>
  <c r="BT23" i="47"/>
  <c r="BU23" i="47"/>
  <c r="BV23" i="47"/>
  <c r="BR25" i="47"/>
  <c r="BS25" i="47"/>
  <c r="BT25" i="47"/>
  <c r="BU25" i="47"/>
  <c r="BV25" i="47"/>
  <c r="BH23" i="47"/>
  <c r="BI23" i="47"/>
  <c r="BJ23" i="47"/>
  <c r="BK23" i="47"/>
  <c r="BL23" i="47"/>
  <c r="BM23" i="47"/>
  <c r="BN23" i="47"/>
  <c r="BO23" i="47"/>
  <c r="BP23" i="47"/>
  <c r="BH25" i="47"/>
  <c r="BI25" i="47"/>
  <c r="BJ25" i="47"/>
  <c r="BK25" i="47"/>
  <c r="BL25" i="47"/>
  <c r="BM25" i="47"/>
  <c r="BN25" i="47"/>
  <c r="BO25" i="47"/>
  <c r="BP25" i="47"/>
  <c r="BD23" i="47"/>
  <c r="BE23" i="47"/>
  <c r="BF23" i="47"/>
  <c r="BG23" i="47"/>
  <c r="BD25" i="47"/>
  <c r="BE25" i="47"/>
  <c r="BF25" i="47"/>
  <c r="BG25" i="47"/>
  <c r="AP23" i="47"/>
  <c r="AQ23" i="47"/>
  <c r="AR23" i="47"/>
  <c r="AS23" i="47"/>
  <c r="AT23" i="47"/>
  <c r="AU23" i="47"/>
  <c r="AV23" i="47"/>
  <c r="AW23" i="47"/>
  <c r="AX23" i="47"/>
  <c r="AY23" i="47"/>
  <c r="AZ23" i="47"/>
  <c r="BA23" i="47"/>
  <c r="BB23" i="47"/>
  <c r="AP25" i="47"/>
  <c r="AQ25" i="47"/>
  <c r="AR25" i="47"/>
  <c r="AS25" i="47"/>
  <c r="AT25" i="47"/>
  <c r="AU25" i="47"/>
  <c r="AV25" i="47"/>
  <c r="AW25" i="47"/>
  <c r="AX25" i="47"/>
  <c r="AY25" i="47"/>
  <c r="AZ25" i="47"/>
  <c r="BA25" i="47"/>
  <c r="BB25" i="47"/>
  <c r="AH23" i="47"/>
  <c r="AI23" i="47"/>
  <c r="AJ23" i="47"/>
  <c r="AK23" i="47"/>
  <c r="AL23" i="47"/>
  <c r="AM23" i="47"/>
  <c r="AN23" i="47"/>
  <c r="AH25" i="47"/>
  <c r="AI25" i="47"/>
  <c r="AJ25" i="47"/>
  <c r="AK25" i="47"/>
  <c r="AL25" i="47"/>
  <c r="AM25" i="47"/>
  <c r="AN25" i="47"/>
  <c r="AD23" i="47"/>
  <c r="AE23" i="47"/>
  <c r="AF23" i="47"/>
  <c r="AG23" i="47"/>
  <c r="AD25" i="47"/>
  <c r="AE25" i="47"/>
  <c r="AF25" i="47"/>
  <c r="AG25" i="47"/>
  <c r="Z23" i="47"/>
  <c r="AA23" i="47"/>
  <c r="AB23" i="47"/>
  <c r="Z25" i="47"/>
  <c r="AA25" i="47"/>
  <c r="AB25" i="47"/>
  <c r="V23" i="47"/>
  <c r="W23" i="47"/>
  <c r="X23" i="47"/>
  <c r="V25" i="47"/>
  <c r="W25" i="47"/>
  <c r="X25" i="47"/>
  <c r="T23" i="47"/>
  <c r="T25" i="47"/>
  <c r="R23" i="47"/>
  <c r="R25" i="47"/>
  <c r="P23" i="47"/>
  <c r="P25" i="47"/>
  <c r="N23" i="47"/>
  <c r="N25" i="47"/>
  <c r="L23" i="47"/>
  <c r="L25" i="47"/>
  <c r="F23" i="47"/>
  <c r="G23" i="47"/>
  <c r="H23" i="47"/>
  <c r="I23" i="47"/>
  <c r="J23" i="47"/>
  <c r="F25" i="47"/>
  <c r="G25" i="47"/>
  <c r="H25" i="47"/>
  <c r="I25" i="47"/>
  <c r="J25" i="47"/>
  <c r="D23" i="47"/>
  <c r="D25" i="47"/>
  <c r="CE32" i="47"/>
  <c r="CE29" i="47" s="1"/>
  <c r="CF32" i="47"/>
  <c r="CF29" i="47" s="1"/>
  <c r="CG32" i="47"/>
  <c r="CG29" i="47" s="1"/>
  <c r="CH32" i="47"/>
  <c r="CH29" i="47" s="1"/>
  <c r="CI32" i="47"/>
  <c r="CI29" i="47" s="1"/>
  <c r="CJ32" i="47"/>
  <c r="CJ29" i="47" s="1"/>
  <c r="CK32" i="47"/>
  <c r="CK29" i="47" s="1"/>
  <c r="CB32" i="47"/>
  <c r="CB29" i="47" s="1"/>
  <c r="CC32" i="47"/>
  <c r="CC29" i="47" s="1"/>
  <c r="CD32" i="47"/>
  <c r="CD29" i="47" s="1"/>
  <c r="BV32" i="47"/>
  <c r="BV29" i="47" s="1"/>
  <c r="BW32" i="47"/>
  <c r="BW29" i="47" s="1"/>
  <c r="BX32" i="47"/>
  <c r="BX29" i="47" s="1"/>
  <c r="BY32" i="47"/>
  <c r="BY29" i="47" s="1"/>
  <c r="BZ32" i="47"/>
  <c r="BZ29" i="47" s="1"/>
  <c r="CA32" i="47"/>
  <c r="BP32" i="47"/>
  <c r="BP29" i="47" s="1"/>
  <c r="BQ32" i="47"/>
  <c r="BQ29" i="47" s="1"/>
  <c r="BR32" i="47"/>
  <c r="BR29" i="47" s="1"/>
  <c r="BS32" i="47"/>
  <c r="BS29" i="47" s="1"/>
  <c r="BT32" i="47"/>
  <c r="BT29" i="47" s="1"/>
  <c r="BU32" i="47"/>
  <c r="BU29" i="47" s="1"/>
  <c r="BA32" i="47"/>
  <c r="BA29" i="47" s="1"/>
  <c r="BB32" i="47"/>
  <c r="BB29" i="47" s="1"/>
  <c r="BC32" i="47"/>
  <c r="BC29" i="47" s="1"/>
  <c r="BD32" i="47"/>
  <c r="BD29" i="47" s="1"/>
  <c r="BE32" i="47"/>
  <c r="BE29" i="47" s="1"/>
  <c r="BF32" i="47"/>
  <c r="BF29" i="47" s="1"/>
  <c r="BG32" i="47"/>
  <c r="BG29" i="47" s="1"/>
  <c r="BH32" i="47"/>
  <c r="BH29" i="47" s="1"/>
  <c r="BI32" i="47"/>
  <c r="BI29" i="47" s="1"/>
  <c r="BJ32" i="47"/>
  <c r="BJ29" i="47" s="1"/>
  <c r="BK32" i="47"/>
  <c r="BK29" i="47" s="1"/>
  <c r="BL32" i="47"/>
  <c r="BL29" i="47" s="1"/>
  <c r="BM32" i="47"/>
  <c r="BM29" i="47" s="1"/>
  <c r="BN32" i="47"/>
  <c r="BN29" i="47" s="1"/>
  <c r="AO32" i="47"/>
  <c r="AO29" i="47" s="1"/>
  <c r="AP32" i="47"/>
  <c r="AP29" i="47" s="1"/>
  <c r="AQ32" i="47"/>
  <c r="AQ29" i="47" s="1"/>
  <c r="AR32" i="47"/>
  <c r="AR29" i="47" s="1"/>
  <c r="AS32" i="47"/>
  <c r="AS29" i="47" s="1"/>
  <c r="AT32" i="47"/>
  <c r="AT29" i="47" s="1"/>
  <c r="AU32" i="47"/>
  <c r="AU29" i="47" s="1"/>
  <c r="AV32" i="47"/>
  <c r="AV29" i="47" s="1"/>
  <c r="AW32" i="47"/>
  <c r="AW29" i="47" s="1"/>
  <c r="AX32" i="47"/>
  <c r="AX29" i="47" s="1"/>
  <c r="AY32" i="47"/>
  <c r="AY29" i="47" s="1"/>
  <c r="AZ32" i="47"/>
  <c r="AZ29" i="47" s="1"/>
  <c r="AI32" i="47"/>
  <c r="AI29" i="47" s="1"/>
  <c r="AJ32" i="47"/>
  <c r="AJ29" i="47" s="1"/>
  <c r="AK32" i="47"/>
  <c r="AK29" i="47" s="1"/>
  <c r="AL32" i="47"/>
  <c r="AL29" i="47" s="1"/>
  <c r="AM32" i="47"/>
  <c r="AM29" i="47" s="1"/>
  <c r="AN32" i="47"/>
  <c r="AN29" i="47" s="1"/>
  <c r="AC32" i="47"/>
  <c r="AD32" i="47"/>
  <c r="AD29" i="47" s="1"/>
  <c r="AE32" i="47"/>
  <c r="AE29" i="47" s="1"/>
  <c r="AF32" i="47"/>
  <c r="AF29" i="47" s="1"/>
  <c r="AG32" i="47"/>
  <c r="AG29" i="47" s="1"/>
  <c r="AH32" i="47"/>
  <c r="AH29" i="47" s="1"/>
  <c r="R32" i="47"/>
  <c r="R29" i="47" s="1"/>
  <c r="S32" i="47"/>
  <c r="S29" i="47" s="1"/>
  <c r="T32" i="47"/>
  <c r="T29" i="47" s="1"/>
  <c r="U32" i="47"/>
  <c r="U29" i="47" s="1"/>
  <c r="V32" i="47"/>
  <c r="V29" i="47" s="1"/>
  <c r="W32" i="47"/>
  <c r="W29" i="47" s="1"/>
  <c r="X32" i="47"/>
  <c r="X29" i="47" s="1"/>
  <c r="Y32" i="47"/>
  <c r="Y29" i="47" s="1"/>
  <c r="Z32" i="47"/>
  <c r="Z29" i="47" s="1"/>
  <c r="AA32" i="47"/>
  <c r="AA29" i="47" s="1"/>
  <c r="AB32" i="47"/>
  <c r="AB29" i="47" s="1"/>
  <c r="Q32" i="47"/>
  <c r="F32" i="47"/>
  <c r="F29" i="47" s="1"/>
  <c r="G32" i="47"/>
  <c r="G29" i="47" s="1"/>
  <c r="H32" i="47"/>
  <c r="H29" i="47" s="1"/>
  <c r="I32" i="47"/>
  <c r="I29" i="47" s="1"/>
  <c r="J32" i="47"/>
  <c r="J29" i="47" s="1"/>
  <c r="K32" i="47"/>
  <c r="K29" i="47" s="1"/>
  <c r="L32" i="47"/>
  <c r="L29" i="47" s="1"/>
  <c r="M32" i="47"/>
  <c r="N32" i="47"/>
  <c r="N29" i="47" s="1"/>
  <c r="O32" i="47"/>
  <c r="O29" i="47" s="1"/>
  <c r="P32" i="47"/>
  <c r="P29" i="47" s="1"/>
  <c r="D32" i="47"/>
  <c r="D29" i="47" s="1"/>
  <c r="F68" i="47"/>
  <c r="G68" i="47"/>
  <c r="H68" i="47"/>
  <c r="D68" i="47"/>
  <c r="D72" i="47"/>
  <c r="D78" i="47"/>
  <c r="D76" i="47" s="1"/>
  <c r="D90" i="47"/>
  <c r="D89" i="47" s="1"/>
  <c r="D96" i="47"/>
  <c r="D105" i="47"/>
  <c r="D109" i="47"/>
  <c r="D107" i="47" s="1"/>
  <c r="D116" i="47"/>
  <c r="D24" i="47" s="1"/>
  <c r="E122" i="47"/>
  <c r="E26" i="47" s="1"/>
  <c r="F122" i="47"/>
  <c r="F26" i="47" s="1"/>
  <c r="G122" i="47"/>
  <c r="H122" i="47"/>
  <c r="H26" i="47" s="1"/>
  <c r="I122" i="47"/>
  <c r="I26" i="47" s="1"/>
  <c r="J122" i="47"/>
  <c r="J26" i="47" s="1"/>
  <c r="K122" i="47"/>
  <c r="K26" i="47" s="1"/>
  <c r="L122" i="47"/>
  <c r="L26" i="47" s="1"/>
  <c r="M122" i="47"/>
  <c r="N122" i="47"/>
  <c r="N26" i="47" s="1"/>
  <c r="O122" i="47"/>
  <c r="O26" i="47" s="1"/>
  <c r="P122" i="47"/>
  <c r="P26" i="47" s="1"/>
  <c r="Q122" i="47"/>
  <c r="Q26" i="47" s="1"/>
  <c r="R122" i="47"/>
  <c r="R26" i="47" s="1"/>
  <c r="S122" i="47"/>
  <c r="S26" i="47" s="1"/>
  <c r="T122" i="47"/>
  <c r="T26" i="47" s="1"/>
  <c r="U122" i="47"/>
  <c r="U26" i="47" s="1"/>
  <c r="V122" i="47"/>
  <c r="V26" i="47" s="1"/>
  <c r="W122" i="47"/>
  <c r="W26" i="47" s="1"/>
  <c r="X122" i="47"/>
  <c r="X26" i="47" s="1"/>
  <c r="Y122" i="47"/>
  <c r="Z122" i="47"/>
  <c r="Z26" i="47" s="1"/>
  <c r="AA122" i="47"/>
  <c r="AA26" i="47" s="1"/>
  <c r="AB122" i="47"/>
  <c r="AB26" i="47" s="1"/>
  <c r="AC122" i="47"/>
  <c r="AC26" i="47" s="1"/>
  <c r="AD122" i="47"/>
  <c r="AD26" i="47" s="1"/>
  <c r="AE122" i="47"/>
  <c r="AE26" i="47" s="1"/>
  <c r="AF122" i="47"/>
  <c r="AF26" i="47" s="1"/>
  <c r="AG122" i="47"/>
  <c r="AG26" i="47" s="1"/>
  <c r="AH122" i="47"/>
  <c r="AH26" i="47" s="1"/>
  <c r="AI122" i="47"/>
  <c r="AI26" i="47" s="1"/>
  <c r="AJ122" i="47"/>
  <c r="AJ26" i="47" s="1"/>
  <c r="AK122" i="47"/>
  <c r="AK26" i="47" s="1"/>
  <c r="AL122" i="47"/>
  <c r="AL26" i="47" s="1"/>
  <c r="AM122" i="47"/>
  <c r="AM26" i="47" s="1"/>
  <c r="AN122" i="47"/>
  <c r="AN26" i="47" s="1"/>
  <c r="AO122" i="47"/>
  <c r="AO26" i="47" s="1"/>
  <c r="AP122" i="47"/>
  <c r="AP26" i="47" s="1"/>
  <c r="AQ122" i="47"/>
  <c r="AQ26" i="47" s="1"/>
  <c r="AR122" i="47"/>
  <c r="AR26" i="47" s="1"/>
  <c r="AS122" i="47"/>
  <c r="AS26" i="47" s="1"/>
  <c r="AT122" i="47"/>
  <c r="AT26" i="47" s="1"/>
  <c r="AU122" i="47"/>
  <c r="AU26" i="47" s="1"/>
  <c r="AV122" i="47"/>
  <c r="AV26" i="47" s="1"/>
  <c r="AW122" i="47"/>
  <c r="AW26" i="47" s="1"/>
  <c r="AX122" i="47"/>
  <c r="AX26" i="47" s="1"/>
  <c r="AY122" i="47"/>
  <c r="AY26" i="47" s="1"/>
  <c r="AZ122" i="47"/>
  <c r="AZ26" i="47" s="1"/>
  <c r="BA122" i="47"/>
  <c r="BA26" i="47" s="1"/>
  <c r="BB122" i="47"/>
  <c r="BB26" i="47" s="1"/>
  <c r="BC122" i="47"/>
  <c r="BC26" i="47" s="1"/>
  <c r="BD122" i="47"/>
  <c r="BD26" i="47" s="1"/>
  <c r="BE122" i="47"/>
  <c r="BE26" i="47" s="1"/>
  <c r="BF122" i="47"/>
  <c r="BF26" i="47" s="1"/>
  <c r="BG122" i="47"/>
  <c r="BG26" i="47" s="1"/>
  <c r="BH122" i="47"/>
  <c r="BH26" i="47" s="1"/>
  <c r="BI122" i="47"/>
  <c r="BI26" i="47" s="1"/>
  <c r="BJ122" i="47"/>
  <c r="BJ26" i="47" s="1"/>
  <c r="BK122" i="47"/>
  <c r="BK26" i="47" s="1"/>
  <c r="BL122" i="47"/>
  <c r="BL26" i="47" s="1"/>
  <c r="BM122" i="47"/>
  <c r="BM26" i="47" s="1"/>
  <c r="BN122" i="47"/>
  <c r="BN26" i="47" s="1"/>
  <c r="BO122" i="47"/>
  <c r="BO26" i="47" s="1"/>
  <c r="BP122" i="47"/>
  <c r="BP26" i="47" s="1"/>
  <c r="BQ122" i="47"/>
  <c r="BR122" i="47"/>
  <c r="BR26" i="47" s="1"/>
  <c r="BS122" i="47"/>
  <c r="BS26" i="47" s="1"/>
  <c r="BT122" i="47"/>
  <c r="BT26" i="47" s="1"/>
  <c r="BU122" i="47"/>
  <c r="BU26" i="47" s="1"/>
  <c r="BV122" i="47"/>
  <c r="BV26" i="47" s="1"/>
  <c r="BW122" i="47"/>
  <c r="BW26" i="47" s="1"/>
  <c r="BX122" i="47"/>
  <c r="BX26" i="47" s="1"/>
  <c r="BY122" i="47"/>
  <c r="BY26" i="47" s="1"/>
  <c r="BZ122" i="47"/>
  <c r="BZ26" i="47" s="1"/>
  <c r="CA122" i="47"/>
  <c r="CA26" i="47" s="1"/>
  <c r="CB122" i="47"/>
  <c r="CB26" i="47" s="1"/>
  <c r="CC122" i="47"/>
  <c r="CC26" i="47" s="1"/>
  <c r="CD122" i="47"/>
  <c r="CD26" i="47" s="1"/>
  <c r="CE122" i="47"/>
  <c r="CE26" i="47" s="1"/>
  <c r="CF122" i="47"/>
  <c r="CF26" i="47" s="1"/>
  <c r="CG122" i="47"/>
  <c r="CG26" i="47" s="1"/>
  <c r="CH122" i="47"/>
  <c r="CH26" i="47" s="1"/>
  <c r="CI122" i="47"/>
  <c r="CI26" i="47" s="1"/>
  <c r="CJ122" i="47"/>
  <c r="CJ26" i="47" s="1"/>
  <c r="CK122" i="47"/>
  <c r="CK26" i="47" s="1"/>
  <c r="D122" i="47"/>
  <c r="D26" i="47" s="1"/>
  <c r="BQ116" i="47"/>
  <c r="BQ24" i="47" s="1"/>
  <c r="BR116" i="47"/>
  <c r="BR24" i="47" s="1"/>
  <c r="BS116" i="47"/>
  <c r="BS24" i="47" s="1"/>
  <c r="BT116" i="47"/>
  <c r="BT24" i="47" s="1"/>
  <c r="BU116" i="47"/>
  <c r="BU24" i="47" s="1"/>
  <c r="BV116" i="47"/>
  <c r="BV24" i="47" s="1"/>
  <c r="BW116" i="47"/>
  <c r="BW24" i="47" s="1"/>
  <c r="BX116" i="47"/>
  <c r="BX24" i="47" s="1"/>
  <c r="BY116" i="47"/>
  <c r="BY24" i="47" s="1"/>
  <c r="BZ116" i="47"/>
  <c r="BZ24" i="47" s="1"/>
  <c r="CA116" i="47"/>
  <c r="CA24" i="47" s="1"/>
  <c r="CB116" i="47"/>
  <c r="CB24" i="47" s="1"/>
  <c r="CC116" i="47"/>
  <c r="CC24" i="47" s="1"/>
  <c r="CD116" i="47"/>
  <c r="CD24" i="47" s="1"/>
  <c r="CE116" i="47"/>
  <c r="CE24" i="47" s="1"/>
  <c r="CF116" i="47"/>
  <c r="CF24" i="47" s="1"/>
  <c r="CG116" i="47"/>
  <c r="CG24" i="47" s="1"/>
  <c r="CH116" i="47"/>
  <c r="CH24" i="47" s="1"/>
  <c r="CI116" i="47"/>
  <c r="CJ116" i="47"/>
  <c r="CJ24" i="47" s="1"/>
  <c r="CK116" i="47"/>
  <c r="CK24" i="47" s="1"/>
  <c r="BE116" i="47"/>
  <c r="BE24" i="47" s="1"/>
  <c r="BF116" i="47"/>
  <c r="BF24" i="47" s="1"/>
  <c r="BG116" i="47"/>
  <c r="BG24" i="47" s="1"/>
  <c r="BH116" i="47"/>
  <c r="BH24" i="47" s="1"/>
  <c r="BI116" i="47"/>
  <c r="BI24" i="47" s="1"/>
  <c r="BJ116" i="47"/>
  <c r="BJ24" i="47" s="1"/>
  <c r="BK116" i="47"/>
  <c r="BK24" i="47" s="1"/>
  <c r="BL116" i="47"/>
  <c r="BL24" i="47" s="1"/>
  <c r="BM116" i="47"/>
  <c r="BM24" i="47" s="1"/>
  <c r="BN116" i="47"/>
  <c r="BN24" i="47" s="1"/>
  <c r="BO116" i="47"/>
  <c r="BO24" i="47" s="1"/>
  <c r="BP116" i="47"/>
  <c r="BP24" i="47" s="1"/>
  <c r="AP116" i="47"/>
  <c r="AP24" i="47" s="1"/>
  <c r="AQ116" i="47"/>
  <c r="AQ24" i="47" s="1"/>
  <c r="AR116" i="47"/>
  <c r="AR24" i="47" s="1"/>
  <c r="AS116" i="47"/>
  <c r="AS24" i="47" s="1"/>
  <c r="AT116" i="47"/>
  <c r="AT24" i="47" s="1"/>
  <c r="AU116" i="47"/>
  <c r="AU24" i="47" s="1"/>
  <c r="AV116" i="47"/>
  <c r="AV24" i="47" s="1"/>
  <c r="AW116" i="47"/>
  <c r="AW24" i="47" s="1"/>
  <c r="AX116" i="47"/>
  <c r="AX24" i="47" s="1"/>
  <c r="AY116" i="47"/>
  <c r="AY24" i="47" s="1"/>
  <c r="AZ116" i="47"/>
  <c r="AZ24" i="47" s="1"/>
  <c r="BA116" i="47"/>
  <c r="BA24" i="47" s="1"/>
  <c r="BB116" i="47"/>
  <c r="BB24" i="47" s="1"/>
  <c r="BC116" i="47"/>
  <c r="BD116" i="47"/>
  <c r="BD24" i="47" s="1"/>
  <c r="X116" i="47"/>
  <c r="X24" i="47" s="1"/>
  <c r="Y116" i="47"/>
  <c r="Z116" i="47"/>
  <c r="Z24" i="47" s="1"/>
  <c r="AA116" i="47"/>
  <c r="AA24" i="47" s="1"/>
  <c r="AB116" i="47"/>
  <c r="AB24" i="47" s="1"/>
  <c r="AC116" i="47"/>
  <c r="AC24" i="47" s="1"/>
  <c r="AD116" i="47"/>
  <c r="AD24" i="47" s="1"/>
  <c r="AE116" i="47"/>
  <c r="AE24" i="47" s="1"/>
  <c r="AF116" i="47"/>
  <c r="AF24" i="47" s="1"/>
  <c r="AG116" i="47"/>
  <c r="AG24" i="47" s="1"/>
  <c r="AH116" i="47"/>
  <c r="AH24" i="47" s="1"/>
  <c r="AI116" i="47"/>
  <c r="AI24" i="47" s="1"/>
  <c r="AJ116" i="47"/>
  <c r="AJ24" i="47" s="1"/>
  <c r="AK116" i="47"/>
  <c r="AK24" i="47" s="1"/>
  <c r="AL116" i="47"/>
  <c r="AL24" i="47" s="1"/>
  <c r="AM116" i="47"/>
  <c r="AM24" i="47" s="1"/>
  <c r="AN116" i="47"/>
  <c r="AN24" i="47" s="1"/>
  <c r="AO116" i="47"/>
  <c r="AO24" i="47" s="1"/>
  <c r="F116" i="47"/>
  <c r="F24" i="47" s="1"/>
  <c r="G116" i="47"/>
  <c r="H116" i="47"/>
  <c r="H24" i="47" s="1"/>
  <c r="I116" i="47"/>
  <c r="I24" i="47" s="1"/>
  <c r="J116" i="47"/>
  <c r="J24" i="47" s="1"/>
  <c r="K116" i="47"/>
  <c r="L116" i="47"/>
  <c r="L24" i="47" s="1"/>
  <c r="M116" i="47"/>
  <c r="M24" i="47" s="1"/>
  <c r="N116" i="47"/>
  <c r="N24" i="47" s="1"/>
  <c r="O116" i="47"/>
  <c r="O24" i="47" s="1"/>
  <c r="P116" i="47"/>
  <c r="P24" i="47" s="1"/>
  <c r="Q116" i="47"/>
  <c r="Q24" i="47" s="1"/>
  <c r="R116" i="47"/>
  <c r="R24" i="47" s="1"/>
  <c r="S116" i="47"/>
  <c r="S24" i="47" s="1"/>
  <c r="T116" i="47"/>
  <c r="T24" i="47" s="1"/>
  <c r="U116" i="47"/>
  <c r="U24" i="47" s="1"/>
  <c r="V116" i="47"/>
  <c r="V24" i="47" s="1"/>
  <c r="W116" i="47"/>
  <c r="W24" i="47" s="1"/>
  <c r="E116" i="47"/>
  <c r="E24" i="47" s="1"/>
  <c r="F109" i="47"/>
  <c r="F107" i="47" s="1"/>
  <c r="G109" i="47"/>
  <c r="H109" i="47"/>
  <c r="H107" i="47" s="1"/>
  <c r="I109" i="47"/>
  <c r="I107" i="47" s="1"/>
  <c r="J109" i="47"/>
  <c r="J107" i="47" s="1"/>
  <c r="K109" i="47"/>
  <c r="K107" i="47" s="1"/>
  <c r="L109" i="47"/>
  <c r="L107" i="47" s="1"/>
  <c r="M109" i="47"/>
  <c r="M107" i="47" s="1"/>
  <c r="N109" i="47"/>
  <c r="N107" i="47" s="1"/>
  <c r="O109" i="47"/>
  <c r="O107" i="47" s="1"/>
  <c r="P109" i="47"/>
  <c r="P107" i="47" s="1"/>
  <c r="Q109" i="47"/>
  <c r="Q107" i="47" s="1"/>
  <c r="R109" i="47"/>
  <c r="R107" i="47" s="1"/>
  <c r="S109" i="47"/>
  <c r="S107" i="47" s="1"/>
  <c r="T109" i="47"/>
  <c r="T107" i="47" s="1"/>
  <c r="U109" i="47"/>
  <c r="U107" i="47" s="1"/>
  <c r="V109" i="47"/>
  <c r="V107" i="47" s="1"/>
  <c r="W109" i="47"/>
  <c r="W107" i="47" s="1"/>
  <c r="X109" i="47"/>
  <c r="X107" i="47" s="1"/>
  <c r="Y109" i="47"/>
  <c r="Y107" i="47" s="1"/>
  <c r="Z109" i="47"/>
  <c r="Z107" i="47" s="1"/>
  <c r="AA109" i="47"/>
  <c r="AA107" i="47" s="1"/>
  <c r="AB109" i="47"/>
  <c r="AB107" i="47" s="1"/>
  <c r="AC109" i="47"/>
  <c r="AC107" i="47" s="1"/>
  <c r="AD109" i="47"/>
  <c r="AD107" i="47" s="1"/>
  <c r="AE109" i="47"/>
  <c r="AE107" i="47" s="1"/>
  <c r="AF109" i="47"/>
  <c r="AF107" i="47" s="1"/>
  <c r="AG109" i="47"/>
  <c r="AG107" i="47" s="1"/>
  <c r="AH109" i="47"/>
  <c r="AH107" i="47" s="1"/>
  <c r="AI109" i="47"/>
  <c r="AI107" i="47" s="1"/>
  <c r="AJ109" i="47"/>
  <c r="AJ107" i="47" s="1"/>
  <c r="AK109" i="47"/>
  <c r="AK107" i="47" s="1"/>
  <c r="AL109" i="47"/>
  <c r="AL107" i="47" s="1"/>
  <c r="AM109" i="47"/>
  <c r="AM107" i="47" s="1"/>
  <c r="AN109" i="47"/>
  <c r="AO109" i="47"/>
  <c r="AO107" i="47" s="1"/>
  <c r="AP109" i="47"/>
  <c r="AP107" i="47" s="1"/>
  <c r="AQ109" i="47"/>
  <c r="AQ107" i="47" s="1"/>
  <c r="AR109" i="47"/>
  <c r="AR107" i="47" s="1"/>
  <c r="AS109" i="47"/>
  <c r="AS107" i="47" s="1"/>
  <c r="AT109" i="47"/>
  <c r="AT107" i="47" s="1"/>
  <c r="AU109" i="47"/>
  <c r="AU107" i="47" s="1"/>
  <c r="AV109" i="47"/>
  <c r="AV107" i="47" s="1"/>
  <c r="AW109" i="47"/>
  <c r="AW107" i="47" s="1"/>
  <c r="AX109" i="47"/>
  <c r="AX107" i="47" s="1"/>
  <c r="AY109" i="47"/>
  <c r="AY107" i="47" s="1"/>
  <c r="AZ109" i="47"/>
  <c r="AZ107" i="47" s="1"/>
  <c r="BA109" i="47"/>
  <c r="BA107" i="47" s="1"/>
  <c r="BB109" i="47"/>
  <c r="BB107" i="47" s="1"/>
  <c r="BC109" i="47"/>
  <c r="BC107" i="47" s="1"/>
  <c r="BD109" i="47"/>
  <c r="BD107" i="47" s="1"/>
  <c r="BE109" i="47"/>
  <c r="BE107" i="47" s="1"/>
  <c r="BF109" i="47"/>
  <c r="BF107" i="47" s="1"/>
  <c r="BG109" i="47"/>
  <c r="BG107" i="47" s="1"/>
  <c r="BH109" i="47"/>
  <c r="BH107" i="47" s="1"/>
  <c r="BI109" i="47"/>
  <c r="BI107" i="47" s="1"/>
  <c r="BJ109" i="47"/>
  <c r="BK109" i="47"/>
  <c r="BK107" i="47" s="1"/>
  <c r="BL109" i="47"/>
  <c r="BL107" i="47" s="1"/>
  <c r="BM109" i="47"/>
  <c r="BM107" i="47" s="1"/>
  <c r="BN109" i="47"/>
  <c r="BN107" i="47" s="1"/>
  <c r="BO109" i="47"/>
  <c r="BO107" i="47" s="1"/>
  <c r="BP109" i="47"/>
  <c r="BP107" i="47" s="1"/>
  <c r="BQ109" i="47"/>
  <c r="BQ107" i="47" s="1"/>
  <c r="BR109" i="47"/>
  <c r="BR107" i="47" s="1"/>
  <c r="BS109" i="47"/>
  <c r="BS107" i="47" s="1"/>
  <c r="BT109" i="47"/>
  <c r="BT107" i="47" s="1"/>
  <c r="BU109" i="47"/>
  <c r="BU107" i="47" s="1"/>
  <c r="BV109" i="47"/>
  <c r="BV107" i="47" s="1"/>
  <c r="BW109" i="47"/>
  <c r="BW107" i="47" s="1"/>
  <c r="BX109" i="47"/>
  <c r="BX107" i="47" s="1"/>
  <c r="BY109" i="47"/>
  <c r="BY107" i="47" s="1"/>
  <c r="BZ109" i="47"/>
  <c r="BZ107" i="47" s="1"/>
  <c r="CA109" i="47"/>
  <c r="CA107" i="47" s="1"/>
  <c r="CB109" i="47"/>
  <c r="CB107" i="47" s="1"/>
  <c r="CC109" i="47"/>
  <c r="CC107" i="47" s="1"/>
  <c r="CD109" i="47"/>
  <c r="CD107" i="47" s="1"/>
  <c r="CE109" i="47"/>
  <c r="CE107" i="47" s="1"/>
  <c r="CF109" i="47"/>
  <c r="CF107" i="47" s="1"/>
  <c r="CG109" i="47"/>
  <c r="CG107" i="47" s="1"/>
  <c r="CH109" i="47"/>
  <c r="CH107" i="47" s="1"/>
  <c r="CI109" i="47"/>
  <c r="CI107" i="47" s="1"/>
  <c r="CJ109" i="47"/>
  <c r="CJ107" i="47" s="1"/>
  <c r="CK109" i="47"/>
  <c r="CK107" i="47" s="1"/>
  <c r="E109" i="47"/>
  <c r="E107" i="47" s="1"/>
  <c r="AN107" i="47"/>
  <c r="BJ107" i="47"/>
  <c r="F105" i="47"/>
  <c r="G105" i="47"/>
  <c r="H105" i="47"/>
  <c r="I105" i="47"/>
  <c r="J105" i="47"/>
  <c r="K105" i="47"/>
  <c r="L105" i="47"/>
  <c r="M105" i="47"/>
  <c r="N105" i="47"/>
  <c r="O105" i="47"/>
  <c r="P105" i="47"/>
  <c r="Q105" i="47"/>
  <c r="R105" i="47"/>
  <c r="S105" i="47"/>
  <c r="T105" i="47"/>
  <c r="U105" i="47"/>
  <c r="V105" i="47"/>
  <c r="W105" i="47"/>
  <c r="X105" i="47"/>
  <c r="Y105" i="47"/>
  <c r="Z105" i="47"/>
  <c r="AA105" i="47"/>
  <c r="AB105" i="47"/>
  <c r="AC105" i="47"/>
  <c r="AD105" i="47"/>
  <c r="AE105" i="47"/>
  <c r="AF105" i="47"/>
  <c r="AG105" i="47"/>
  <c r="AH105" i="47"/>
  <c r="AI105" i="47"/>
  <c r="AJ105" i="47"/>
  <c r="AK105" i="47"/>
  <c r="AL105" i="47"/>
  <c r="AM105" i="47"/>
  <c r="AN105" i="47"/>
  <c r="AO105" i="47"/>
  <c r="AP105" i="47"/>
  <c r="AQ105" i="47"/>
  <c r="AR105" i="47"/>
  <c r="AS105" i="47"/>
  <c r="AT105" i="47"/>
  <c r="AU105" i="47"/>
  <c r="AV105" i="47"/>
  <c r="AW105" i="47"/>
  <c r="AX105" i="47"/>
  <c r="AY105" i="47"/>
  <c r="AZ105" i="47"/>
  <c r="BA105" i="47"/>
  <c r="BB105" i="47"/>
  <c r="BC105" i="47"/>
  <c r="BD105" i="47"/>
  <c r="BE105" i="47"/>
  <c r="BF105" i="47"/>
  <c r="BG105" i="47"/>
  <c r="BH105" i="47"/>
  <c r="BI105" i="47"/>
  <c r="BJ105" i="47"/>
  <c r="BK105" i="47"/>
  <c r="BL105" i="47"/>
  <c r="BM105" i="47"/>
  <c r="BN105" i="47"/>
  <c r="BO105" i="47"/>
  <c r="BP105" i="47"/>
  <c r="BQ105" i="47"/>
  <c r="BR105" i="47"/>
  <c r="BS105" i="47"/>
  <c r="BT105" i="47"/>
  <c r="BU105" i="47"/>
  <c r="BV105" i="47"/>
  <c r="BW105" i="47"/>
  <c r="BX105" i="47"/>
  <c r="BY105" i="47"/>
  <c r="BZ105" i="47"/>
  <c r="CA105" i="47"/>
  <c r="CB105" i="47"/>
  <c r="CC105" i="47"/>
  <c r="CD105" i="47"/>
  <c r="CE105" i="47"/>
  <c r="CF105" i="47"/>
  <c r="CG105" i="47"/>
  <c r="CH105" i="47"/>
  <c r="CI105" i="47"/>
  <c r="CJ105" i="47"/>
  <c r="CK105" i="47"/>
  <c r="E105" i="47"/>
  <c r="CB96" i="47"/>
  <c r="CC96" i="47"/>
  <c r="CD96" i="47"/>
  <c r="CE96" i="47"/>
  <c r="CF96" i="47"/>
  <c r="CG96" i="47"/>
  <c r="CH96" i="47"/>
  <c r="CI96" i="47"/>
  <c r="CJ96" i="47"/>
  <c r="CK96" i="47"/>
  <c r="BW96" i="47"/>
  <c r="BX96" i="47"/>
  <c r="BY96" i="47"/>
  <c r="BZ96" i="47"/>
  <c r="CA96" i="47"/>
  <c r="BK96" i="47"/>
  <c r="BL96" i="47"/>
  <c r="BM96" i="47"/>
  <c r="BN96" i="47"/>
  <c r="BO96" i="47"/>
  <c r="BP96" i="47"/>
  <c r="BQ96" i="47"/>
  <c r="BR96" i="47"/>
  <c r="BS96" i="47"/>
  <c r="BT96" i="47"/>
  <c r="BU96" i="47"/>
  <c r="BV96" i="47"/>
  <c r="AU96" i="47"/>
  <c r="AV96" i="47"/>
  <c r="AW96" i="47"/>
  <c r="AX96" i="47"/>
  <c r="AY96" i="47"/>
  <c r="AZ96" i="47"/>
  <c r="BA96" i="47"/>
  <c r="BB96" i="47"/>
  <c r="BC96" i="47"/>
  <c r="BD96" i="47"/>
  <c r="BE96" i="47"/>
  <c r="BF96" i="47"/>
  <c r="BG96" i="47"/>
  <c r="BH96" i="47"/>
  <c r="BI96" i="47"/>
  <c r="BJ96" i="47"/>
  <c r="AA96" i="47"/>
  <c r="AB96" i="47"/>
  <c r="AC96" i="47"/>
  <c r="AD96" i="47"/>
  <c r="AE96" i="47"/>
  <c r="AF96" i="47"/>
  <c r="AG96" i="47"/>
  <c r="AH96" i="47"/>
  <c r="AI96" i="47"/>
  <c r="AJ96" i="47"/>
  <c r="AK96" i="47"/>
  <c r="AL96" i="47"/>
  <c r="AM96" i="47"/>
  <c r="AN96" i="47"/>
  <c r="AO96" i="47"/>
  <c r="AP96" i="47"/>
  <c r="AQ96" i="47"/>
  <c r="AR96" i="47"/>
  <c r="AS96" i="47"/>
  <c r="AT96" i="47"/>
  <c r="F96" i="47"/>
  <c r="F95" i="47" s="1"/>
  <c r="G96" i="47"/>
  <c r="H96" i="47"/>
  <c r="I96" i="47"/>
  <c r="J96" i="47"/>
  <c r="J95" i="47" s="1"/>
  <c r="K96" i="47"/>
  <c r="L96" i="47"/>
  <c r="M96" i="47"/>
  <c r="N96" i="47"/>
  <c r="N95" i="47" s="1"/>
  <c r="O96" i="47"/>
  <c r="P96" i="47"/>
  <c r="Q96" i="47"/>
  <c r="R96" i="47"/>
  <c r="R95" i="47" s="1"/>
  <c r="S96" i="47"/>
  <c r="T96" i="47"/>
  <c r="U96" i="47"/>
  <c r="V96" i="47"/>
  <c r="V95" i="47" s="1"/>
  <c r="W96" i="47"/>
  <c r="X96" i="47"/>
  <c r="Y96" i="47"/>
  <c r="Z96" i="47"/>
  <c r="Z95" i="47" s="1"/>
  <c r="E96" i="47"/>
  <c r="BW90" i="47"/>
  <c r="BW89" i="47" s="1"/>
  <c r="BX90" i="47"/>
  <c r="BX89" i="47" s="1"/>
  <c r="BY90" i="47"/>
  <c r="BY89" i="47" s="1"/>
  <c r="BZ90" i="47"/>
  <c r="BZ89" i="47" s="1"/>
  <c r="CA90" i="47"/>
  <c r="CA89" i="47" s="1"/>
  <c r="CB90" i="47"/>
  <c r="CB89" i="47" s="1"/>
  <c r="CC90" i="47"/>
  <c r="CC89" i="47" s="1"/>
  <c r="CD90" i="47"/>
  <c r="CD89" i="47" s="1"/>
  <c r="CE90" i="47"/>
  <c r="CE89" i="47" s="1"/>
  <c r="CF90" i="47"/>
  <c r="CF89" i="47" s="1"/>
  <c r="CG90" i="47"/>
  <c r="CG89" i="47" s="1"/>
  <c r="CH90" i="47"/>
  <c r="CH89" i="47" s="1"/>
  <c r="CI90" i="47"/>
  <c r="CI89" i="47" s="1"/>
  <c r="CJ90" i="47"/>
  <c r="CJ89" i="47" s="1"/>
  <c r="CK90" i="47"/>
  <c r="CK89" i="47" s="1"/>
  <c r="BF90" i="47"/>
  <c r="BF89" i="47" s="1"/>
  <c r="BG90" i="47"/>
  <c r="BG89" i="47" s="1"/>
  <c r="BH90" i="47"/>
  <c r="BH89" i="47" s="1"/>
  <c r="BI90" i="47"/>
  <c r="BI89" i="47" s="1"/>
  <c r="BJ90" i="47"/>
  <c r="BJ89" i="47" s="1"/>
  <c r="BK90" i="47"/>
  <c r="BK89" i="47" s="1"/>
  <c r="BL90" i="47"/>
  <c r="BL89" i="47" s="1"/>
  <c r="BM90" i="47"/>
  <c r="BM89" i="47" s="1"/>
  <c r="BN90" i="47"/>
  <c r="BN89" i="47" s="1"/>
  <c r="BO90" i="47"/>
  <c r="BO89" i="47" s="1"/>
  <c r="BP90" i="47"/>
  <c r="BP89" i="47" s="1"/>
  <c r="BQ90" i="47"/>
  <c r="BQ89" i="47" s="1"/>
  <c r="BR90" i="47"/>
  <c r="BR89" i="47" s="1"/>
  <c r="BS90" i="47"/>
  <c r="BS89" i="47" s="1"/>
  <c r="BT90" i="47"/>
  <c r="BT89" i="47" s="1"/>
  <c r="BU90" i="47"/>
  <c r="BU89" i="47" s="1"/>
  <c r="BV90" i="47"/>
  <c r="BV89" i="47" s="1"/>
  <c r="AR90" i="47"/>
  <c r="AR89" i="47" s="1"/>
  <c r="AS90" i="47"/>
  <c r="AS89" i="47" s="1"/>
  <c r="AT90" i="47"/>
  <c r="AT89" i="47" s="1"/>
  <c r="AU90" i="47"/>
  <c r="AU89" i="47" s="1"/>
  <c r="AV90" i="47"/>
  <c r="AV89" i="47" s="1"/>
  <c r="AW90" i="47"/>
  <c r="AW89" i="47" s="1"/>
  <c r="AX90" i="47"/>
  <c r="AX89" i="47" s="1"/>
  <c r="AY90" i="47"/>
  <c r="AY89" i="47" s="1"/>
  <c r="AZ90" i="47"/>
  <c r="AZ89" i="47" s="1"/>
  <c r="BA90" i="47"/>
  <c r="BA89" i="47" s="1"/>
  <c r="BB90" i="47"/>
  <c r="BB89" i="47" s="1"/>
  <c r="BC90" i="47"/>
  <c r="BC89" i="47" s="1"/>
  <c r="BD90" i="47"/>
  <c r="BD89" i="47" s="1"/>
  <c r="BE90" i="47"/>
  <c r="BE89" i="47" s="1"/>
  <c r="AB90" i="47"/>
  <c r="AB89" i="47" s="1"/>
  <c r="AC90" i="47"/>
  <c r="AC89" i="47" s="1"/>
  <c r="AD90" i="47"/>
  <c r="AD89" i="47" s="1"/>
  <c r="AE90" i="47"/>
  <c r="AE89" i="47" s="1"/>
  <c r="AF90" i="47"/>
  <c r="AF89" i="47" s="1"/>
  <c r="AG90" i="47"/>
  <c r="AG89" i="47" s="1"/>
  <c r="AH90" i="47"/>
  <c r="AH89" i="47" s="1"/>
  <c r="AI90" i="47"/>
  <c r="AI89" i="47" s="1"/>
  <c r="AJ90" i="47"/>
  <c r="AJ89" i="47" s="1"/>
  <c r="AK90" i="47"/>
  <c r="AK89" i="47" s="1"/>
  <c r="AL90" i="47"/>
  <c r="AL89" i="47" s="1"/>
  <c r="AM90" i="47"/>
  <c r="AM89" i="47" s="1"/>
  <c r="AN90" i="47"/>
  <c r="AN89" i="47" s="1"/>
  <c r="AO90" i="47"/>
  <c r="AO89" i="47" s="1"/>
  <c r="AP90" i="47"/>
  <c r="AP89" i="47" s="1"/>
  <c r="AQ90" i="47"/>
  <c r="AQ89" i="47" s="1"/>
  <c r="F90" i="47"/>
  <c r="F89" i="47" s="1"/>
  <c r="G90" i="47"/>
  <c r="G89" i="47" s="1"/>
  <c r="H90" i="47"/>
  <c r="H89" i="47" s="1"/>
  <c r="I90" i="47"/>
  <c r="I89" i="47" s="1"/>
  <c r="J90" i="47"/>
  <c r="J89" i="47" s="1"/>
  <c r="K90" i="47"/>
  <c r="K89" i="47" s="1"/>
  <c r="L90" i="47"/>
  <c r="L89" i="47" s="1"/>
  <c r="M90" i="47"/>
  <c r="M89" i="47" s="1"/>
  <c r="N90" i="47"/>
  <c r="N89" i="47" s="1"/>
  <c r="O90" i="47"/>
  <c r="O89" i="47" s="1"/>
  <c r="P90" i="47"/>
  <c r="P89" i="47" s="1"/>
  <c r="Q90" i="47"/>
  <c r="Q89" i="47" s="1"/>
  <c r="R90" i="47"/>
  <c r="R89" i="47" s="1"/>
  <c r="S90" i="47"/>
  <c r="S89" i="47" s="1"/>
  <c r="T90" i="47"/>
  <c r="T89" i="47" s="1"/>
  <c r="U90" i="47"/>
  <c r="U89" i="47" s="1"/>
  <c r="V90" i="47"/>
  <c r="V89" i="47" s="1"/>
  <c r="W90" i="47"/>
  <c r="X90" i="47"/>
  <c r="X89" i="47" s="1"/>
  <c r="Y90" i="47"/>
  <c r="Y89" i="47" s="1"/>
  <c r="Z90" i="47"/>
  <c r="Z89" i="47" s="1"/>
  <c r="AA90" i="47"/>
  <c r="AA89" i="47" s="1"/>
  <c r="E90" i="47"/>
  <c r="CH78" i="47"/>
  <c r="CH76" i="47" s="1"/>
  <c r="CI78" i="47"/>
  <c r="CI76" i="47" s="1"/>
  <c r="CJ78" i="47"/>
  <c r="CJ76" i="47" s="1"/>
  <c r="CK78" i="47"/>
  <c r="CK76" i="47" s="1"/>
  <c r="BV78" i="47"/>
  <c r="BV76" i="47" s="1"/>
  <c r="BW78" i="47"/>
  <c r="BW76" i="47" s="1"/>
  <c r="BX78" i="47"/>
  <c r="BX76" i="47" s="1"/>
  <c r="BY78" i="47"/>
  <c r="BY76" i="47" s="1"/>
  <c r="BZ78" i="47"/>
  <c r="BZ76" i="47" s="1"/>
  <c r="CA78" i="47"/>
  <c r="CA76" i="47" s="1"/>
  <c r="CB78" i="47"/>
  <c r="CB76" i="47" s="1"/>
  <c r="CC78" i="47"/>
  <c r="CC76" i="47" s="1"/>
  <c r="CD78" i="47"/>
  <c r="CD76" i="47" s="1"/>
  <c r="CE78" i="47"/>
  <c r="CE76" i="47" s="1"/>
  <c r="CF78" i="47"/>
  <c r="CF76" i="47" s="1"/>
  <c r="CG78" i="47"/>
  <c r="CG76" i="47" s="1"/>
  <c r="BK78" i="47"/>
  <c r="BK76" i="47" s="1"/>
  <c r="BL78" i="47"/>
  <c r="BL76" i="47" s="1"/>
  <c r="BM78" i="47"/>
  <c r="BM76" i="47" s="1"/>
  <c r="BN78" i="47"/>
  <c r="BN76" i="47" s="1"/>
  <c r="BO78" i="47"/>
  <c r="BO76" i="47" s="1"/>
  <c r="BP78" i="47"/>
  <c r="BP76" i="47" s="1"/>
  <c r="BQ78" i="47"/>
  <c r="BQ76" i="47" s="1"/>
  <c r="BR78" i="47"/>
  <c r="BR76" i="47" s="1"/>
  <c r="BS78" i="47"/>
  <c r="BS76" i="47" s="1"/>
  <c r="BT78" i="47"/>
  <c r="BT76" i="47" s="1"/>
  <c r="BU78" i="47"/>
  <c r="BU76" i="47" s="1"/>
  <c r="AZ78" i="47"/>
  <c r="AZ76" i="47" s="1"/>
  <c r="BA78" i="47"/>
  <c r="BA76" i="47" s="1"/>
  <c r="BB78" i="47"/>
  <c r="BB76" i="47" s="1"/>
  <c r="BC78" i="47"/>
  <c r="BC76" i="47" s="1"/>
  <c r="BD78" i="47"/>
  <c r="BD76" i="47" s="1"/>
  <c r="BE78" i="47"/>
  <c r="BE76" i="47" s="1"/>
  <c r="BF78" i="47"/>
  <c r="BF76" i="47" s="1"/>
  <c r="BG78" i="47"/>
  <c r="BG76" i="47" s="1"/>
  <c r="BH78" i="47"/>
  <c r="BH76" i="47" s="1"/>
  <c r="BI78" i="47"/>
  <c r="BI76" i="47" s="1"/>
  <c r="BJ78" i="47"/>
  <c r="BJ76" i="47" s="1"/>
  <c r="AL78" i="47"/>
  <c r="AL76" i="47" s="1"/>
  <c r="AM78" i="47"/>
  <c r="AM76" i="47" s="1"/>
  <c r="AN78" i="47"/>
  <c r="AN76" i="47" s="1"/>
  <c r="AO78" i="47"/>
  <c r="AO76" i="47" s="1"/>
  <c r="AP78" i="47"/>
  <c r="AP76" i="47" s="1"/>
  <c r="AQ78" i="47"/>
  <c r="AQ76" i="47" s="1"/>
  <c r="AR78" i="47"/>
  <c r="AR76" i="47" s="1"/>
  <c r="AS78" i="47"/>
  <c r="AS76" i="47" s="1"/>
  <c r="AT78" i="47"/>
  <c r="AT76" i="47" s="1"/>
  <c r="AU78" i="47"/>
  <c r="AU76" i="47" s="1"/>
  <c r="AV78" i="47"/>
  <c r="AV76" i="47" s="1"/>
  <c r="AW78" i="47"/>
  <c r="AW76" i="47" s="1"/>
  <c r="AX78" i="47"/>
  <c r="AX76" i="47" s="1"/>
  <c r="AY78" i="47"/>
  <c r="AY76" i="47" s="1"/>
  <c r="X78" i="47"/>
  <c r="X76" i="47" s="1"/>
  <c r="Y78" i="47"/>
  <c r="Y76" i="47" s="1"/>
  <c r="Z78" i="47"/>
  <c r="Z76" i="47" s="1"/>
  <c r="AA78" i="47"/>
  <c r="AA76" i="47" s="1"/>
  <c r="AB78" i="47"/>
  <c r="AB76" i="47" s="1"/>
  <c r="AC78" i="47"/>
  <c r="AC76" i="47" s="1"/>
  <c r="AD78" i="47"/>
  <c r="AD76" i="47" s="1"/>
  <c r="AE78" i="47"/>
  <c r="AE76" i="47" s="1"/>
  <c r="AF78" i="47"/>
  <c r="AF76" i="47" s="1"/>
  <c r="AG78" i="47"/>
  <c r="AG76" i="47" s="1"/>
  <c r="AH78" i="47"/>
  <c r="AH76" i="47" s="1"/>
  <c r="AI78" i="47"/>
  <c r="AI76" i="47" s="1"/>
  <c r="AJ78" i="47"/>
  <c r="AJ76" i="47" s="1"/>
  <c r="AK78" i="47"/>
  <c r="AK76" i="47" s="1"/>
  <c r="R78" i="47"/>
  <c r="R76" i="47" s="1"/>
  <c r="S78" i="47"/>
  <c r="T78" i="47"/>
  <c r="T76" i="47" s="1"/>
  <c r="U78" i="47"/>
  <c r="U76" i="47" s="1"/>
  <c r="V78" i="47"/>
  <c r="V76" i="47" s="1"/>
  <c r="W78" i="47"/>
  <c r="W76" i="47" s="1"/>
  <c r="L78" i="47"/>
  <c r="L76" i="47" s="1"/>
  <c r="M78" i="47"/>
  <c r="M76" i="47" s="1"/>
  <c r="N78" i="47"/>
  <c r="N76" i="47" s="1"/>
  <c r="O78" i="47"/>
  <c r="O76" i="47" s="1"/>
  <c r="P78" i="47"/>
  <c r="P76" i="47" s="1"/>
  <c r="Q78" i="47"/>
  <c r="Q76" i="47" s="1"/>
  <c r="F78" i="47"/>
  <c r="F76" i="47" s="1"/>
  <c r="G78" i="47"/>
  <c r="G76" i="47" s="1"/>
  <c r="H78" i="47"/>
  <c r="H76" i="47" s="1"/>
  <c r="I78" i="47"/>
  <c r="I76" i="47" s="1"/>
  <c r="J78" i="47"/>
  <c r="J76" i="47" s="1"/>
  <c r="E78" i="47"/>
  <c r="E76" i="47" s="1"/>
  <c r="CH72" i="47"/>
  <c r="CI72" i="47"/>
  <c r="CJ72" i="47"/>
  <c r="CK72" i="47"/>
  <c r="F72" i="47"/>
  <c r="G72" i="47"/>
  <c r="H72" i="47"/>
  <c r="I72" i="47"/>
  <c r="J72" i="47"/>
  <c r="K72" i="47"/>
  <c r="L72" i="47"/>
  <c r="M72" i="47"/>
  <c r="N72" i="47"/>
  <c r="O72" i="47"/>
  <c r="P72" i="47"/>
  <c r="Q72" i="47"/>
  <c r="R72" i="47"/>
  <c r="S72" i="47"/>
  <c r="T72" i="47"/>
  <c r="U72" i="47"/>
  <c r="V72" i="47"/>
  <c r="W72" i="47"/>
  <c r="X72" i="47"/>
  <c r="Y72" i="47"/>
  <c r="Z72" i="47"/>
  <c r="AA72" i="47"/>
  <c r="AB72" i="47"/>
  <c r="AC72" i="47"/>
  <c r="AD72" i="47"/>
  <c r="AE72" i="47"/>
  <c r="AF72" i="47"/>
  <c r="AG72" i="47"/>
  <c r="AH72" i="47"/>
  <c r="AI72" i="47"/>
  <c r="AJ72" i="47"/>
  <c r="AK72" i="47"/>
  <c r="AL72" i="47"/>
  <c r="AM72" i="47"/>
  <c r="AN72" i="47"/>
  <c r="AO72" i="47"/>
  <c r="AP72" i="47"/>
  <c r="AQ72" i="47"/>
  <c r="AR72" i="47"/>
  <c r="AS72" i="47"/>
  <c r="AT72" i="47"/>
  <c r="AU72" i="47"/>
  <c r="AV72" i="47"/>
  <c r="AW72" i="47"/>
  <c r="AX72" i="47"/>
  <c r="AY72" i="47"/>
  <c r="AZ72" i="47"/>
  <c r="BA72" i="47"/>
  <c r="BB72" i="47"/>
  <c r="BC72" i="47"/>
  <c r="BD72" i="47"/>
  <c r="BE72" i="47"/>
  <c r="BF72" i="47"/>
  <c r="BG72" i="47"/>
  <c r="BH72" i="47"/>
  <c r="BI72" i="47"/>
  <c r="BJ72" i="47"/>
  <c r="BK72" i="47"/>
  <c r="BL72" i="47"/>
  <c r="BM72" i="47"/>
  <c r="BN72" i="47"/>
  <c r="BO72" i="47"/>
  <c r="BP72" i="47"/>
  <c r="BQ72" i="47"/>
  <c r="BR72" i="47"/>
  <c r="BS72" i="47"/>
  <c r="BT72" i="47"/>
  <c r="BU72" i="47"/>
  <c r="BV72" i="47"/>
  <c r="BW72" i="47"/>
  <c r="BX72" i="47"/>
  <c r="BY72" i="47"/>
  <c r="BZ72" i="47"/>
  <c r="CA72" i="47"/>
  <c r="CB72" i="47"/>
  <c r="CC72" i="47"/>
  <c r="CD72" i="47"/>
  <c r="CE72" i="47"/>
  <c r="CF72" i="47"/>
  <c r="CG72" i="47"/>
  <c r="E72" i="47"/>
  <c r="BZ68" i="47"/>
  <c r="CA68" i="47"/>
  <c r="CB68" i="47"/>
  <c r="CC68" i="47"/>
  <c r="CD68" i="47"/>
  <c r="CE68" i="47"/>
  <c r="CF68" i="47"/>
  <c r="CG68" i="47"/>
  <c r="CH68" i="47"/>
  <c r="CI68" i="47"/>
  <c r="CJ68" i="47"/>
  <c r="CK68" i="47"/>
  <c r="AA68" i="47"/>
  <c r="AB68" i="47"/>
  <c r="AC68" i="47"/>
  <c r="AD68" i="47"/>
  <c r="AD67" i="47" s="1"/>
  <c r="AE68" i="47"/>
  <c r="AF68" i="47"/>
  <c r="AG68" i="47"/>
  <c r="AH68" i="47"/>
  <c r="AH67" i="47" s="1"/>
  <c r="AI68" i="47"/>
  <c r="AJ68" i="47"/>
  <c r="AK68" i="47"/>
  <c r="AL68" i="47"/>
  <c r="AL67" i="47" s="1"/>
  <c r="AM68" i="47"/>
  <c r="AN68" i="47"/>
  <c r="AO68" i="47"/>
  <c r="AP68" i="47"/>
  <c r="AQ68" i="47"/>
  <c r="AR68" i="47"/>
  <c r="AS68" i="47"/>
  <c r="AT68" i="47"/>
  <c r="AT67" i="47" s="1"/>
  <c r="AU68" i="47"/>
  <c r="AV68" i="47"/>
  <c r="AW68" i="47"/>
  <c r="AX68" i="47"/>
  <c r="AX67" i="47" s="1"/>
  <c r="AY68" i="47"/>
  <c r="AZ68" i="47"/>
  <c r="BA68" i="47"/>
  <c r="BB68" i="47"/>
  <c r="BB67" i="47" s="1"/>
  <c r="BC68" i="47"/>
  <c r="BD68" i="47"/>
  <c r="BE68" i="47"/>
  <c r="BF68" i="47"/>
  <c r="BG68" i="47"/>
  <c r="BH68" i="47"/>
  <c r="BI68" i="47"/>
  <c r="BJ68" i="47"/>
  <c r="BJ67" i="47" s="1"/>
  <c r="BK68" i="47"/>
  <c r="BL68" i="47"/>
  <c r="BM68" i="47"/>
  <c r="BN68" i="47"/>
  <c r="BN67" i="47" s="1"/>
  <c r="BO68" i="47"/>
  <c r="BP68" i="47"/>
  <c r="BQ68" i="47"/>
  <c r="BR68" i="47"/>
  <c r="BR67" i="47" s="1"/>
  <c r="BS68" i="47"/>
  <c r="BT68" i="47"/>
  <c r="BU68" i="47"/>
  <c r="BV68" i="47"/>
  <c r="BW68" i="47"/>
  <c r="BX68" i="47"/>
  <c r="BY68" i="47"/>
  <c r="J68" i="47"/>
  <c r="K68" i="47"/>
  <c r="L68" i="47"/>
  <c r="M68" i="47"/>
  <c r="N68" i="47"/>
  <c r="O68" i="47"/>
  <c r="P68" i="47"/>
  <c r="Q68" i="47"/>
  <c r="R68" i="47"/>
  <c r="S68" i="47"/>
  <c r="T68" i="47"/>
  <c r="U68" i="47"/>
  <c r="V68" i="47"/>
  <c r="W68" i="47"/>
  <c r="X68" i="47"/>
  <c r="Y68" i="47"/>
  <c r="Z68" i="47"/>
  <c r="E68" i="47"/>
  <c r="I68" i="47"/>
  <c r="E32" i="47"/>
  <c r="E29" i="47" s="1"/>
  <c r="CK25" i="47"/>
  <c r="CK23" i="47"/>
  <c r="CI25" i="47"/>
  <c r="CI24" i="47"/>
  <c r="CI23" i="47"/>
  <c r="CE25" i="47"/>
  <c r="CE23" i="47"/>
  <c r="CA25" i="47"/>
  <c r="CA23" i="47"/>
  <c r="BW25" i="47"/>
  <c r="BW23" i="47"/>
  <c r="BQ26" i="47"/>
  <c r="BQ25" i="47"/>
  <c r="BQ23" i="47"/>
  <c r="BC25" i="47"/>
  <c r="BC24" i="47"/>
  <c r="BC23" i="47"/>
  <c r="AO25" i="47"/>
  <c r="AO23" i="47"/>
  <c r="AC25" i="47"/>
  <c r="AC23" i="47"/>
  <c r="Y26" i="47"/>
  <c r="Y25" i="47"/>
  <c r="Y23" i="47"/>
  <c r="U25" i="47"/>
  <c r="U23" i="47"/>
  <c r="S25" i="47"/>
  <c r="S23" i="47"/>
  <c r="Q29" i="47"/>
  <c r="Q25" i="47"/>
  <c r="Q23" i="47"/>
  <c r="O25" i="47"/>
  <c r="O23" i="47"/>
  <c r="M29" i="47"/>
  <c r="M26" i="47"/>
  <c r="M25" i="47"/>
  <c r="M23" i="47"/>
  <c r="K25" i="47"/>
  <c r="K24" i="47"/>
  <c r="K23" i="47"/>
  <c r="E25" i="47"/>
  <c r="E23" i="47"/>
  <c r="Y24" i="47" l="1"/>
  <c r="G24" i="47"/>
  <c r="S76" i="47"/>
  <c r="W89" i="47"/>
  <c r="G107" i="47"/>
  <c r="E89" i="47"/>
  <c r="G26" i="47"/>
  <c r="AR95" i="47"/>
  <c r="AR75" i="47" s="1"/>
  <c r="AR22" i="47" s="1"/>
  <c r="AN95" i="47"/>
  <c r="AJ95" i="47"/>
  <c r="AF95" i="47"/>
  <c r="AF75" i="47" s="1"/>
  <c r="AF22" i="47" s="1"/>
  <c r="AB95" i="47"/>
  <c r="BH95" i="47"/>
  <c r="BD95" i="47"/>
  <c r="AZ95" i="47"/>
  <c r="AZ75" i="47" s="1"/>
  <c r="AZ22" i="47" s="1"/>
  <c r="AV95" i="47"/>
  <c r="BT95" i="47"/>
  <c r="BP95" i="47"/>
  <c r="BL95" i="47"/>
  <c r="CJ95" i="47"/>
  <c r="CJ75" i="47" s="1"/>
  <c r="CJ22" i="47" s="1"/>
  <c r="CF95" i="47"/>
  <c r="CB95" i="47"/>
  <c r="AQ95" i="47"/>
  <c r="AQ75" i="47" s="1"/>
  <c r="AQ22" i="47" s="1"/>
  <c r="AE95" i="47"/>
  <c r="AE75" i="47" s="1"/>
  <c r="AE22" i="47" s="1"/>
  <c r="AU95" i="47"/>
  <c r="BK95" i="47"/>
  <c r="BK75" i="47" s="1"/>
  <c r="BK22" i="47" s="1"/>
  <c r="AM95" i="47"/>
  <c r="AA95" i="47"/>
  <c r="AY95" i="47"/>
  <c r="BO95" i="47"/>
  <c r="CE95" i="47"/>
  <c r="CE75" i="47" s="1"/>
  <c r="CE22" i="47" s="1"/>
  <c r="AI95" i="47"/>
  <c r="AI75" i="47" s="1"/>
  <c r="AI22" i="47" s="1"/>
  <c r="BG95" i="47"/>
  <c r="BG75" i="47" s="1"/>
  <c r="BG22" i="47" s="1"/>
  <c r="BC95" i="47"/>
  <c r="BC75" i="47" s="1"/>
  <c r="BC22" i="47" s="1"/>
  <c r="BS95" i="47"/>
  <c r="BS75" i="47" s="1"/>
  <c r="BS22" i="47" s="1"/>
  <c r="CI95" i="47"/>
  <c r="CI75" i="47" s="1"/>
  <c r="CI22" i="47" s="1"/>
  <c r="AT95" i="47"/>
  <c r="AT75" i="47" s="1"/>
  <c r="AT22" i="47" s="1"/>
  <c r="AP95" i="47"/>
  <c r="AP75" i="47" s="1"/>
  <c r="AP22" i="47" s="1"/>
  <c r="AL95" i="47"/>
  <c r="AL75" i="47" s="1"/>
  <c r="AL22" i="47" s="1"/>
  <c r="AH95" i="47"/>
  <c r="AH75" i="47" s="1"/>
  <c r="AH22" i="47" s="1"/>
  <c r="AD95" i="47"/>
  <c r="BJ95" i="47"/>
  <c r="BJ75" i="47" s="1"/>
  <c r="BJ22" i="47" s="1"/>
  <c r="BF95" i="47"/>
  <c r="BF75" i="47" s="1"/>
  <c r="BF22" i="47" s="1"/>
  <c r="BB95" i="47"/>
  <c r="BB75" i="47" s="1"/>
  <c r="BB22" i="47" s="1"/>
  <c r="AX95" i="47"/>
  <c r="BV95" i="47"/>
  <c r="BV75" i="47" s="1"/>
  <c r="BV22" i="47" s="1"/>
  <c r="BR95" i="47"/>
  <c r="BR75" i="47" s="1"/>
  <c r="BR22" i="47" s="1"/>
  <c r="BN95" i="47"/>
  <c r="BN75" i="47" s="1"/>
  <c r="BN22" i="47" s="1"/>
  <c r="CI67" i="47"/>
  <c r="CI28" i="47" s="1"/>
  <c r="CI21" i="47" s="1"/>
  <c r="CA67" i="47"/>
  <c r="CH67" i="47"/>
  <c r="CH28" i="47" s="1"/>
  <c r="CH21" i="47" s="1"/>
  <c r="E95" i="47"/>
  <c r="E75" i="47" s="1"/>
  <c r="I67" i="47"/>
  <c r="I28" i="47" s="1"/>
  <c r="I21" i="47" s="1"/>
  <c r="CJ67" i="47"/>
  <c r="CD67" i="47"/>
  <c r="CD28" i="47" s="1"/>
  <c r="CD21" i="47" s="1"/>
  <c r="BZ67" i="47"/>
  <c r="BZ28" i="47" s="1"/>
  <c r="BZ21" i="47" s="1"/>
  <c r="BX95" i="47"/>
  <c r="W67" i="47"/>
  <c r="W28" i="47" s="1"/>
  <c r="W21" i="47" s="1"/>
  <c r="S67" i="47"/>
  <c r="O67" i="47"/>
  <c r="O28" i="47" s="1"/>
  <c r="O21" i="47" s="1"/>
  <c r="K67" i="47"/>
  <c r="K28" i="47" s="1"/>
  <c r="K21" i="47" s="1"/>
  <c r="CB67" i="47"/>
  <c r="CB28" i="47" s="1"/>
  <c r="CB21" i="47" s="1"/>
  <c r="X95" i="47"/>
  <c r="X75" i="47" s="1"/>
  <c r="X22" i="47" s="1"/>
  <c r="T95" i="47"/>
  <c r="T75" i="47" s="1"/>
  <c r="T22" i="47" s="1"/>
  <c r="P95" i="47"/>
  <c r="P75" i="47" s="1"/>
  <c r="P22" i="47" s="1"/>
  <c r="CF67" i="47"/>
  <c r="CF28" i="47" s="1"/>
  <c r="CF21" i="47" s="1"/>
  <c r="CA95" i="47"/>
  <c r="CA75" i="47" s="1"/>
  <c r="CA22" i="47" s="1"/>
  <c r="BW95" i="47"/>
  <c r="BW75" i="47" s="1"/>
  <c r="BW22" i="47" s="1"/>
  <c r="AX28" i="47"/>
  <c r="AX21" i="47" s="1"/>
  <c r="AT28" i="47"/>
  <c r="AT21" i="47" s="1"/>
  <c r="J75" i="47"/>
  <c r="J22" i="47" s="1"/>
  <c r="Z67" i="47"/>
  <c r="Z28" i="47" s="1"/>
  <c r="Z21" i="47" s="1"/>
  <c r="V67" i="47"/>
  <c r="V28" i="47" s="1"/>
  <c r="V21" i="47" s="1"/>
  <c r="R67" i="47"/>
  <c r="N67" i="47"/>
  <c r="N28" i="47" s="1"/>
  <c r="N21" i="47" s="1"/>
  <c r="J67" i="47"/>
  <c r="J28" i="47" s="1"/>
  <c r="J21" i="47" s="1"/>
  <c r="BV67" i="47"/>
  <c r="BV28" i="47" s="1"/>
  <c r="BV21" i="47" s="1"/>
  <c r="BF67" i="47"/>
  <c r="BF28" i="47" s="1"/>
  <c r="BF21" i="47" s="1"/>
  <c r="AP67" i="47"/>
  <c r="AP28" i="47" s="1"/>
  <c r="AP21" i="47" s="1"/>
  <c r="CK67" i="47"/>
  <c r="CK28" i="47" s="1"/>
  <c r="CK21" i="47" s="1"/>
  <c r="CC67" i="47"/>
  <c r="CC28" i="47" s="1"/>
  <c r="CC21" i="47" s="1"/>
  <c r="CE67" i="47"/>
  <c r="CE28" i="47" s="1"/>
  <c r="CE21" i="47" s="1"/>
  <c r="L95" i="47"/>
  <c r="L75" i="47" s="1"/>
  <c r="L22" i="47" s="1"/>
  <c r="H95" i="47"/>
  <c r="H75" i="47" s="1"/>
  <c r="H22" i="47" s="1"/>
  <c r="F67" i="47"/>
  <c r="F28" i="47" s="1"/>
  <c r="F21" i="47" s="1"/>
  <c r="R28" i="47"/>
  <c r="R21" i="47" s="1"/>
  <c r="F75" i="47"/>
  <c r="F22" i="47" s="1"/>
  <c r="U67" i="47"/>
  <c r="U28" i="47" s="1"/>
  <c r="U21" i="47" s="1"/>
  <c r="D95" i="47"/>
  <c r="D75" i="47" s="1"/>
  <c r="D22" i="47" s="1"/>
  <c r="CJ28" i="47"/>
  <c r="CJ21" i="47" s="1"/>
  <c r="X67" i="47"/>
  <c r="X28" i="47" s="1"/>
  <c r="X21" i="47" s="1"/>
  <c r="T67" i="47"/>
  <c r="T28" i="47" s="1"/>
  <c r="T21" i="47" s="1"/>
  <c r="P67" i="47"/>
  <c r="P28" i="47" s="1"/>
  <c r="P21" i="47" s="1"/>
  <c r="L67" i="47"/>
  <c r="L28" i="47" s="1"/>
  <c r="L21" i="47" s="1"/>
  <c r="BT67" i="47"/>
  <c r="BT28" i="47" s="1"/>
  <c r="BT21" i="47" s="1"/>
  <c r="BH67" i="47"/>
  <c r="BH28" i="47" s="1"/>
  <c r="BH21" i="47" s="1"/>
  <c r="AV67" i="47"/>
  <c r="AV28" i="47" s="1"/>
  <c r="AV21" i="47" s="1"/>
  <c r="AB67" i="47"/>
  <c r="AB28" i="47" s="1"/>
  <c r="AB21" i="47" s="1"/>
  <c r="BX67" i="47"/>
  <c r="BX28" i="47" s="1"/>
  <c r="BX21" i="47" s="1"/>
  <c r="BL67" i="47"/>
  <c r="BL28" i="47" s="1"/>
  <c r="BL21" i="47" s="1"/>
  <c r="AZ67" i="47"/>
  <c r="AZ28" i="47" s="1"/>
  <c r="AZ21" i="47" s="1"/>
  <c r="AN67" i="47"/>
  <c r="AN28" i="47" s="1"/>
  <c r="AN21" i="47" s="1"/>
  <c r="AJ67" i="47"/>
  <c r="AJ28" i="47" s="1"/>
  <c r="AJ21" i="47" s="1"/>
  <c r="BS67" i="47"/>
  <c r="BS28" i="47" s="1"/>
  <c r="BS21" i="47" s="1"/>
  <c r="BK67" i="47"/>
  <c r="BK28" i="47" s="1"/>
  <c r="BK21" i="47" s="1"/>
  <c r="BC67" i="47"/>
  <c r="BC28" i="47" s="1"/>
  <c r="BC21" i="47" s="1"/>
  <c r="AU67" i="47"/>
  <c r="AU28" i="47" s="1"/>
  <c r="AU21" i="47" s="1"/>
  <c r="AM67" i="47"/>
  <c r="AM28" i="47" s="1"/>
  <c r="AM21" i="47" s="1"/>
  <c r="AE67" i="47"/>
  <c r="AE28" i="47" s="1"/>
  <c r="AE21" i="47" s="1"/>
  <c r="AD28" i="47"/>
  <c r="AD21" i="47" s="1"/>
  <c r="BN28" i="47"/>
  <c r="BN21" i="47" s="1"/>
  <c r="BJ28" i="47"/>
  <c r="BJ21" i="47" s="1"/>
  <c r="BB28" i="47"/>
  <c r="BB21" i="47" s="1"/>
  <c r="AH28" i="47"/>
  <c r="AH21" i="47" s="1"/>
  <c r="BP67" i="47"/>
  <c r="BP28" i="47" s="1"/>
  <c r="BP21" i="47" s="1"/>
  <c r="BD67" i="47"/>
  <c r="BD28" i="47" s="1"/>
  <c r="BD21" i="47" s="1"/>
  <c r="AR67" i="47"/>
  <c r="AR28" i="47" s="1"/>
  <c r="AR21" i="47" s="1"/>
  <c r="AF67" i="47"/>
  <c r="AF28" i="47" s="1"/>
  <c r="AF21" i="47" s="1"/>
  <c r="AL28" i="47"/>
  <c r="AL21" i="47" s="1"/>
  <c r="BW67" i="47"/>
  <c r="BW28" i="47" s="1"/>
  <c r="BW21" i="47" s="1"/>
  <c r="BO67" i="47"/>
  <c r="BG67" i="47"/>
  <c r="BG28" i="47" s="1"/>
  <c r="BG21" i="47" s="1"/>
  <c r="AY67" i="47"/>
  <c r="AY28" i="47" s="1"/>
  <c r="AY21" i="47" s="1"/>
  <c r="AQ67" i="47"/>
  <c r="AQ28" i="47" s="1"/>
  <c r="AQ21" i="47" s="1"/>
  <c r="AI67" i="47"/>
  <c r="AI28" i="47" s="1"/>
  <c r="AI21" i="47" s="1"/>
  <c r="AA67" i="47"/>
  <c r="AA28" i="47" s="1"/>
  <c r="AA21" i="47" s="1"/>
  <c r="E67" i="47"/>
  <c r="E28" i="47" s="1"/>
  <c r="E21" i="47" s="1"/>
  <c r="CG67" i="47"/>
  <c r="CG28" i="47" s="1"/>
  <c r="CG21" i="47" s="1"/>
  <c r="Y67" i="47"/>
  <c r="Y28" i="47" s="1"/>
  <c r="Y21" i="47" s="1"/>
  <c r="Q67" i="47"/>
  <c r="Q28" i="47" s="1"/>
  <c r="Q21" i="47" s="1"/>
  <c r="M67" i="47"/>
  <c r="M28" i="47" s="1"/>
  <c r="M21" i="47" s="1"/>
  <c r="W95" i="47"/>
  <c r="W75" i="47" s="1"/>
  <c r="S95" i="47"/>
  <c r="S75" i="47" s="1"/>
  <c r="S22" i="47" s="1"/>
  <c r="O95" i="47"/>
  <c r="O75" i="47" s="1"/>
  <c r="O22" i="47" s="1"/>
  <c r="K95" i="47"/>
  <c r="G95" i="47"/>
  <c r="BR28" i="47"/>
  <c r="BR21" i="47" s="1"/>
  <c r="BZ95" i="47"/>
  <c r="BZ75" i="47" s="1"/>
  <c r="BZ22" i="47" s="1"/>
  <c r="D67" i="47"/>
  <c r="D28" i="47" s="1"/>
  <c r="D21" i="47" s="1"/>
  <c r="U95" i="47"/>
  <c r="U75" i="47" s="1"/>
  <c r="U22" i="47" s="1"/>
  <c r="H67" i="47"/>
  <c r="H28" i="47" s="1"/>
  <c r="H21" i="47" s="1"/>
  <c r="G67" i="47"/>
  <c r="AJ75" i="47"/>
  <c r="AJ22" i="47" s="1"/>
  <c r="BH75" i="47"/>
  <c r="BH22" i="47" s="1"/>
  <c r="BD75" i="47"/>
  <c r="BD22" i="47" s="1"/>
  <c r="CF75" i="47"/>
  <c r="CF22" i="47" s="1"/>
  <c r="AB75" i="47"/>
  <c r="AB22" i="47" s="1"/>
  <c r="BX75" i="47"/>
  <c r="BX22" i="47" s="1"/>
  <c r="AX75" i="47"/>
  <c r="AX22" i="47" s="1"/>
  <c r="AS95" i="47"/>
  <c r="AS75" i="47" s="1"/>
  <c r="AS22" i="47" s="1"/>
  <c r="AO95" i="47"/>
  <c r="AO75" i="47" s="1"/>
  <c r="AO22" i="47" s="1"/>
  <c r="AK95" i="47"/>
  <c r="AK75" i="47" s="1"/>
  <c r="AK22" i="47" s="1"/>
  <c r="AG95" i="47"/>
  <c r="AG75" i="47" s="1"/>
  <c r="AG22" i="47" s="1"/>
  <c r="AC95" i="47"/>
  <c r="AC75" i="47" s="1"/>
  <c r="AC22" i="47" s="1"/>
  <c r="BI95" i="47"/>
  <c r="BI75" i="47" s="1"/>
  <c r="BI22" i="47" s="1"/>
  <c r="BE95" i="47"/>
  <c r="BE75" i="47" s="1"/>
  <c r="BE22" i="47" s="1"/>
  <c r="BA95" i="47"/>
  <c r="BA75" i="47" s="1"/>
  <c r="BA22" i="47" s="1"/>
  <c r="AW95" i="47"/>
  <c r="AW75" i="47" s="1"/>
  <c r="AW22" i="47" s="1"/>
  <c r="BU95" i="47"/>
  <c r="BU75" i="47" s="1"/>
  <c r="BU22" i="47" s="1"/>
  <c r="BQ95" i="47"/>
  <c r="BQ75" i="47" s="1"/>
  <c r="BQ22" i="47" s="1"/>
  <c r="BM95" i="47"/>
  <c r="BM75" i="47" s="1"/>
  <c r="BM22" i="47" s="1"/>
  <c r="BY95" i="47"/>
  <c r="BY75" i="47" s="1"/>
  <c r="BY22" i="47" s="1"/>
  <c r="CH95" i="47"/>
  <c r="CH75" i="47" s="1"/>
  <c r="CH22" i="47" s="1"/>
  <c r="CD95" i="47"/>
  <c r="CD75" i="47" s="1"/>
  <c r="CD22" i="47" s="1"/>
  <c r="Y95" i="47"/>
  <c r="Y75" i="47" s="1"/>
  <c r="Y22" i="47" s="1"/>
  <c r="Q95" i="47"/>
  <c r="Q75" i="47" s="1"/>
  <c r="Q22" i="47" s="1"/>
  <c r="M95" i="47"/>
  <c r="M75" i="47" s="1"/>
  <c r="M22" i="47" s="1"/>
  <c r="I95" i="47"/>
  <c r="I75" i="47" s="1"/>
  <c r="I22" i="47" s="1"/>
  <c r="CK95" i="47"/>
  <c r="CK75" i="47" s="1"/>
  <c r="CK22" i="47" s="1"/>
  <c r="CG95" i="47"/>
  <c r="CG75" i="47" s="1"/>
  <c r="CG22" i="47" s="1"/>
  <c r="CC95" i="47"/>
  <c r="CC75" i="47" s="1"/>
  <c r="CC22" i="47" s="1"/>
  <c r="CB75" i="47"/>
  <c r="CB22" i="47" s="1"/>
  <c r="BT75" i="47"/>
  <c r="BT22" i="47" s="1"/>
  <c r="BP75" i="47"/>
  <c r="BP22" i="47" s="1"/>
  <c r="BL75" i="47"/>
  <c r="BL22" i="47" s="1"/>
  <c r="BO75" i="47"/>
  <c r="BO22" i="47" s="1"/>
  <c r="AU75" i="47"/>
  <c r="AU22" i="47" s="1"/>
  <c r="AV75" i="47"/>
  <c r="AV22" i="47" s="1"/>
  <c r="AY75" i="47"/>
  <c r="AY22" i="47" s="1"/>
  <c r="AD75" i="47"/>
  <c r="AD22" i="47" s="1"/>
  <c r="AA75" i="47"/>
  <c r="AA22" i="47" s="1"/>
  <c r="AM75" i="47"/>
  <c r="AM22" i="47" s="1"/>
  <c r="AN75" i="47"/>
  <c r="AN22" i="47" s="1"/>
  <c r="Z75" i="47"/>
  <c r="Z22" i="47" s="1"/>
  <c r="V75" i="47"/>
  <c r="V22" i="47" s="1"/>
  <c r="R75" i="47"/>
  <c r="R22" i="47" s="1"/>
  <c r="N75" i="47"/>
  <c r="N22" i="47" s="1"/>
  <c r="BY67" i="47"/>
  <c r="BY28" i="47" s="1"/>
  <c r="BY21" i="47" s="1"/>
  <c r="BU67" i="47"/>
  <c r="BU28" i="47" s="1"/>
  <c r="BU21" i="47" s="1"/>
  <c r="BQ67" i="47"/>
  <c r="BQ28" i="47" s="1"/>
  <c r="BQ21" i="47" s="1"/>
  <c r="BM67" i="47"/>
  <c r="BM28" i="47" s="1"/>
  <c r="BM21" i="47" s="1"/>
  <c r="BI67" i="47"/>
  <c r="BI28" i="47" s="1"/>
  <c r="BI21" i="47" s="1"/>
  <c r="BE67" i="47"/>
  <c r="BE28" i="47" s="1"/>
  <c r="BE21" i="47" s="1"/>
  <c r="BA67" i="47"/>
  <c r="BA28" i="47" s="1"/>
  <c r="BA21" i="47" s="1"/>
  <c r="AW67" i="47"/>
  <c r="AW28" i="47" s="1"/>
  <c r="AW21" i="47" s="1"/>
  <c r="AS67" i="47"/>
  <c r="AS28" i="47" s="1"/>
  <c r="AS21" i="47" s="1"/>
  <c r="AO67" i="47"/>
  <c r="AO28" i="47" s="1"/>
  <c r="AO21" i="47" s="1"/>
  <c r="AK67" i="47"/>
  <c r="AK28" i="47" s="1"/>
  <c r="AK21" i="47" s="1"/>
  <c r="AG67" i="47"/>
  <c r="AG28" i="47" s="1"/>
  <c r="AG21" i="47" s="1"/>
  <c r="AC67" i="47"/>
  <c r="S28" i="47" l="1"/>
  <c r="G28" i="47"/>
  <c r="W22" i="47"/>
  <c r="G75" i="47"/>
  <c r="G22" i="47" s="1"/>
  <c r="E22" i="47"/>
  <c r="AX20" i="47"/>
  <c r="AX27" i="47" s="1"/>
  <c r="AP20" i="47"/>
  <c r="AP27" i="47" s="1"/>
  <c r="F20" i="47"/>
  <c r="F27" i="47" s="1"/>
  <c r="BA20" i="47"/>
  <c r="BA27" i="47" s="1"/>
  <c r="I20" i="47"/>
  <c r="I27" i="47" s="1"/>
  <c r="CB20" i="47"/>
  <c r="CB27" i="47" s="1"/>
  <c r="X20" i="47"/>
  <c r="X27" i="47" s="1"/>
  <c r="AG20" i="47"/>
  <c r="AG27" i="47" s="1"/>
  <c r="AW20" i="47"/>
  <c r="AW27" i="47" s="1"/>
  <c r="BM20" i="47"/>
  <c r="BM27" i="47" s="1"/>
  <c r="AT20" i="47"/>
  <c r="AT27" i="47" s="1"/>
  <c r="W20" i="47"/>
  <c r="AU20" i="47"/>
  <c r="AU27" i="47" s="1"/>
  <c r="AZ20" i="47"/>
  <c r="AZ27" i="47" s="1"/>
  <c r="CJ20" i="47"/>
  <c r="CJ27" i="47" s="1"/>
  <c r="J20" i="47"/>
  <c r="J27" i="47" s="1"/>
  <c r="R20" i="47"/>
  <c r="R27" i="47" s="1"/>
  <c r="D20" i="47"/>
  <c r="D27" i="47" s="1"/>
  <c r="T20" i="47"/>
  <c r="T27" i="47" s="1"/>
  <c r="AQ20" i="47"/>
  <c r="AQ27" i="47" s="1"/>
  <c r="BY20" i="47"/>
  <c r="BY27" i="47" s="1"/>
  <c r="V20" i="47"/>
  <c r="V27" i="47" s="1"/>
  <c r="BR20" i="47"/>
  <c r="BR27" i="47" s="1"/>
  <c r="AN20" i="47"/>
  <c r="AN27" i="47" s="1"/>
  <c r="BT20" i="47"/>
  <c r="BT27" i="47" s="1"/>
  <c r="U20" i="47"/>
  <c r="U27" i="47" s="1"/>
  <c r="CG20" i="47"/>
  <c r="CG27" i="47" s="1"/>
  <c r="BN20" i="47"/>
  <c r="BN27" i="47" s="1"/>
  <c r="AK20" i="47"/>
  <c r="AK27" i="47" s="1"/>
  <c r="N20" i="47"/>
  <c r="N27" i="47" s="1"/>
  <c r="CK20" i="47"/>
  <c r="CK27" i="47" s="1"/>
  <c r="Y20" i="47"/>
  <c r="Y27" i="47" s="1"/>
  <c r="H20" i="47"/>
  <c r="H27" i="47" s="1"/>
  <c r="AY20" i="47"/>
  <c r="AY27" i="47" s="1"/>
  <c r="AR20" i="47"/>
  <c r="AR27" i="47" s="1"/>
  <c r="AM20" i="47"/>
  <c r="AM27" i="47" s="1"/>
  <c r="BL20" i="47"/>
  <c r="BL27" i="47" s="1"/>
  <c r="P20" i="47"/>
  <c r="P27" i="47" s="1"/>
  <c r="CD20" i="47"/>
  <c r="CD27" i="47" s="1"/>
  <c r="BI20" i="47"/>
  <c r="BI27" i="47" s="1"/>
  <c r="AA20" i="47"/>
  <c r="AA27" i="47" s="1"/>
  <c r="AF20" i="47"/>
  <c r="AF27" i="47" s="1"/>
  <c r="BS20" i="47"/>
  <c r="BS27" i="47" s="1"/>
  <c r="AB20" i="47"/>
  <c r="AB27" i="47" s="1"/>
  <c r="L20" i="47"/>
  <c r="L27" i="47" s="1"/>
  <c r="BE20" i="47"/>
  <c r="BE27" i="47" s="1"/>
  <c r="Z20" i="47"/>
  <c r="Z27" i="47" s="1"/>
  <c r="CI20" i="47"/>
  <c r="CI27" i="47" s="1"/>
  <c r="BG20" i="47"/>
  <c r="BG27" i="47" s="1"/>
  <c r="BD20" i="47"/>
  <c r="BD27" i="47" s="1"/>
  <c r="AD20" i="47"/>
  <c r="AD27" i="47" s="1"/>
  <c r="AJ20" i="47"/>
  <c r="AJ27" i="47" s="1"/>
  <c r="BX20" i="47"/>
  <c r="BX27" i="47" s="1"/>
  <c r="BU20" i="47"/>
  <c r="BU27" i="47" s="1"/>
  <c r="AS20" i="47"/>
  <c r="AS27" i="47" s="1"/>
  <c r="CC20" i="47"/>
  <c r="CC27" i="47" s="1"/>
  <c r="BB20" i="47"/>
  <c r="BB27" i="47" s="1"/>
  <c r="AE20" i="47"/>
  <c r="AE27" i="47" s="1"/>
  <c r="BV20" i="47"/>
  <c r="BV27" i="47" s="1"/>
  <c r="BP20" i="47"/>
  <c r="BP27" i="47" s="1"/>
  <c r="BF20" i="47"/>
  <c r="BF27" i="47" s="1"/>
  <c r="AV20" i="47"/>
  <c r="AV27" i="47" s="1"/>
  <c r="AI20" i="47"/>
  <c r="AI27" i="47" s="1"/>
  <c r="BH20" i="47"/>
  <c r="BH27" i="47" s="1"/>
  <c r="CF20" i="47"/>
  <c r="CF27" i="47" s="1"/>
  <c r="AH20" i="47"/>
  <c r="AH27" i="47" s="1"/>
  <c r="BK20" i="47"/>
  <c r="BK27" i="47" s="1"/>
  <c r="BZ20" i="47"/>
  <c r="BZ27" i="47" s="1"/>
  <c r="AL20" i="47"/>
  <c r="AL27" i="47" s="1"/>
  <c r="CH20" i="47"/>
  <c r="CH27" i="47" s="1"/>
  <c r="BJ20" i="47"/>
  <c r="BJ27" i="47" s="1"/>
  <c r="BC20" i="47"/>
  <c r="BC27" i="47" s="1"/>
  <c r="M20" i="47"/>
  <c r="M27" i="47" s="1"/>
  <c r="Q20" i="47"/>
  <c r="Q27" i="47" s="1"/>
  <c r="BW20" i="47"/>
  <c r="BW27" i="47" s="1"/>
  <c r="AO20" i="47"/>
  <c r="AO27" i="47" s="1"/>
  <c r="BQ20" i="47"/>
  <c r="BQ27" i="47" s="1"/>
  <c r="CE20" i="47"/>
  <c r="CE27" i="47" s="1"/>
  <c r="O20" i="47"/>
  <c r="O27" i="47" s="1"/>
  <c r="E20" i="47"/>
  <c r="E27" i="47" s="1"/>
  <c r="S21" i="47" l="1"/>
  <c r="G21" i="47"/>
  <c r="W27" i="47"/>
  <c r="S20" i="47" l="1"/>
  <c r="S27" i="47" s="1"/>
  <c r="G20" i="47"/>
  <c r="G27" i="47" s="1"/>
  <c r="K88" i="47" l="1"/>
  <c r="K78" i="47" s="1"/>
  <c r="K76" i="47" s="1"/>
  <c r="K75" i="47" s="1"/>
  <c r="K22" i="47" l="1"/>
  <c r="CA29" i="47"/>
  <c r="CA28" i="47" s="1"/>
  <c r="CA21" i="47" s="1"/>
  <c r="CA20" i="47" s="1"/>
  <c r="CA27" i="47" s="1"/>
  <c r="BO32" i="47"/>
  <c r="BO29" i="47" s="1"/>
  <c r="BO28" i="47" s="1"/>
  <c r="BO21" i="47" s="1"/>
  <c r="BO20" i="47" s="1"/>
  <c r="BO27" i="47" s="1"/>
  <c r="K20" i="47" l="1"/>
  <c r="AC31" i="47"/>
  <c r="AC29" i="47" s="1"/>
  <c r="AC28" i="47" s="1"/>
  <c r="AC21" i="47" l="1"/>
  <c r="K27" i="47"/>
  <c r="AC20" i="47" l="1"/>
  <c r="AC27" i="47" l="1"/>
</calcChain>
</file>

<file path=xl/sharedStrings.xml><?xml version="1.0" encoding="utf-8"?>
<sst xmlns="http://schemas.openxmlformats.org/spreadsheetml/2006/main" count="942" uniqueCount="356">
  <si>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</si>
  <si>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</si>
  <si>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</si>
  <si>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</si>
  <si>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</si>
  <si>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</si>
  <si>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</si>
  <si>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</si>
  <si>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</si>
  <si>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</si>
  <si>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</si>
  <si>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</si>
  <si>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</si>
  <si>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</si>
  <si>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</si>
  <si>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</si>
  <si>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</si>
  <si>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</si>
  <si>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</si>
  <si>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</si>
  <si>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</si>
  <si>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</si>
  <si>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</si>
  <si>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</si>
  <si>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</si>
  <si>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</si>
  <si>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</si>
  <si>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</si>
  <si>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</si>
  <si>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</si>
  <si>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</si>
  <si>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</si>
  <si>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</si>
  <si>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</si>
  <si>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</si>
  <si>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</si>
  <si>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</si>
  <si>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</si>
  <si>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</si>
  <si>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</si>
  <si>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</si>
  <si>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</si>
  <si>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</si>
  <si>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</si>
  <si>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</si>
  <si>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</si>
  <si>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</si>
  <si>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</si>
  <si>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</si>
  <si>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</si>
  <si>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</si>
  <si>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</si>
  <si>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</si>
  <si>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</si>
  <si>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</si>
  <si>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</si>
  <si>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</si>
  <si>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</si>
  <si>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</si>
  <si>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</si>
  <si>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</si>
  <si>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</si>
  <si>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</si>
  <si>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</si>
  <si>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</si>
  <si>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</si>
  <si>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</si>
  <si>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</si>
  <si>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</si>
  <si>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</si>
  <si>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</si>
  <si>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</si>
  <si>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</si>
  <si>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</si>
  <si>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</si>
  <si>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</si>
  <si>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</si>
  <si>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</si>
  <si>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</si>
  <si>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</si>
  <si>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</si>
  <si>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</si>
  <si>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</si>
  <si>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</si>
  <si>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</si>
  <si>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</si>
  <si>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</si>
  <si>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</si>
  <si>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</si>
  <si>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</si>
  <si>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</si>
  <si>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</si>
  <si>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</si>
  <si>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</si>
  <si>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</si>
  <si>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</si>
  <si>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</si>
  <si>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</si>
  <si>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</si>
  <si>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</si>
  <si>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</si>
  <si>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</si>
  <si>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</si>
  <si>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</si>
  <si>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</si>
  <si>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</si>
  <si>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</si>
  <si>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</si>
  <si>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</si>
  <si>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</si>
  <si>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</si>
  <si>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</si>
  <si>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</si>
  <si>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</si>
  <si>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</si>
  <si>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</si>
  <si>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</si>
  <si>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</si>
  <si>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</si>
  <si>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</si>
  <si>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</si>
  <si>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</si>
  <si>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</si>
  <si>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</si>
  <si>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</si>
  <si>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</si>
  <si>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</si>
  <si>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</si>
  <si>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</si>
  <si>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</si>
  <si>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</si>
  <si>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</si>
  <si>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</si>
  <si>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</si>
  <si>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</si>
  <si>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</si>
  <si>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</si>
  <si>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</si>
  <si>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</si>
  <si>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</si>
  <si>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</si>
  <si>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</si>
  <si>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</si>
  <si>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</si>
  <si>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</si>
  <si>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</si>
  <si>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</si>
  <si>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</si>
  <si>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</si>
  <si>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</si>
  <si>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</si>
  <si>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</si>
  <si>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</si>
  <si>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</si>
  <si>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</si>
  <si>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</si>
  <si>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</si>
  <si>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</si>
  <si>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</si>
  <si>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</si>
  <si>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</si>
  <si>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</si>
  <si>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</si>
  <si>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</si>
  <si>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</si>
  <si>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</si>
  <si>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</si>
  <si>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</si>
  <si>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</si>
  <si>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</si>
  <si>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</si>
  <si>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</si>
  <si>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</si>
  <si>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</si>
  <si>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</si>
  <si>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</si>
  <si>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</si>
  <si>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</si>
  <si>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</si>
  <si>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</si>
  <si>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</si>
  <si>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</si>
  <si>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</si>
  <si>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</si>
  <si>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</si>
  <si>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</si>
  <si>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</si>
  <si>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</si>
  <si>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</si>
  <si>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</si>
  <si>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</si>
  <si>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</si>
  <si>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</si>
  <si>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</si>
  <si>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</si>
  <si>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</si>
  <si>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</si>
  <si>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</si>
  <si>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</si>
  <si>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</si>
  <si>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</si>
  <si>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</si>
  <si>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</si>
  <si>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</si>
  <si>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</si>
  <si>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</si>
  <si>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</si>
  <si>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</si>
  <si>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</si>
  <si>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</si>
  <si>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</si>
  <si>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</si>
  <si>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</si>
  <si>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</si>
  <si>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</si>
  <si>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</si>
  <si>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</si>
  <si>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</si>
  <si>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</si>
  <si>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 xml:space="preserve"> на год  2022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</si>
  <si>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</si>
  <si>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</si>
  <si>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</si>
  <si>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</si>
  <si>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</si>
  <si>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</si>
  <si>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</si>
  <si>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</si>
  <si>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</si>
  <si>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</si>
  <si>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</si>
  <si>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</si>
  <si>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</si>
  <si>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</si>
  <si>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</si>
  <si>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</si>
  <si>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</si>
  <si>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</si>
  <si>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</si>
  <si>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</si>
  <si>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</si>
  <si>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</si>
  <si>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</si>
  <si>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</si>
  <si>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</si>
  <si>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</si>
  <si>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</si>
  <si>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</si>
  <si>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</si>
  <si>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</si>
  <si>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</si>
  <si>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</si>
  <si>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</si>
  <si>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</si>
  <si>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</si>
  <si>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</si>
  <si>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</si>
  <si>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</si>
  <si>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1.4.</t>
  </si>
  <si>
    <t xml:space="preserve">Строительство ВЛ 0,4 кВ   13-03 от ТП-13 , протяженностью 450 м </t>
  </si>
  <si>
    <t>K 20-03</t>
  </si>
  <si>
    <t>Создание интеллектуальной системы учета электрической энергии</t>
  </si>
  <si>
    <t>K 20-01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</si>
  <si>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</si>
  <si>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</si>
  <si>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</si>
  <si>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</si>
  <si>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</si>
  <si>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</si>
  <si>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Утвержденный 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</si>
  <si>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</si>
  <si>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</si>
  <si>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</si>
  <si>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</si>
  <si>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</si>
  <si>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</si>
  <si>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</si>
  <si>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</si>
  <si>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</si>
  <si>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</si>
  <si>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</si>
  <si>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</si>
  <si>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</si>
  <si>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</si>
  <si>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</si>
  <si>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</si>
  <si>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</si>
  <si>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</si>
  <si>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</si>
  <si>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</si>
  <si>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</si>
  <si>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</si>
  <si>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</si>
  <si>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</si>
  <si>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</si>
  <si>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</si>
  <si>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</si>
  <si>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</si>
  <si>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</si>
  <si>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</si>
  <si>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</si>
  <si>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</si>
  <si>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</si>
  <si>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</si>
  <si>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</si>
  <si>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</si>
  <si>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</si>
  <si>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</si>
  <si>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</si>
  <si>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</si>
  <si>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</si>
  <si>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</si>
  <si>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</si>
  <si>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</si>
  <si>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</si>
  <si>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</si>
  <si>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</si>
  <si>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</si>
  <si>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</si>
  <si>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</si>
  <si>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</si>
  <si>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</si>
  <si>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</si>
  <si>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</si>
  <si>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</si>
  <si>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</si>
  <si>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</si>
  <si>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</si>
  <si>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</si>
  <si>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</si>
  <si>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</si>
  <si>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L 21-23</t>
  </si>
  <si>
    <t>Устройство систем кондиционирования ПС Луговая, ПС Окружная</t>
  </si>
  <si>
    <t>L 21-22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</si>
  <si>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</si>
  <si>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</si>
  <si>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</si>
  <si>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</si>
  <si>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</si>
  <si>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Факт</t>
  </si>
  <si>
    <t>Электроснабжение многоквартирных ж/домов в г.Пионерском,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</si>
  <si>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</si>
  <si>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</si>
  <si>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</si>
  <si>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</si>
  <si>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</si>
  <si>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Реконструкция ВЛ-0,4 кВ №13-1 от ТП-13 по ул.Транспортная, г. Калининград</t>
  </si>
  <si>
    <t>M 22-26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</si>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</sst>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9" formatCode="#,##0.0000_ ;\-#,##0.00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8" fillId="0" borderId="0" xfId="0" applyFont="1" applyFill="1"/>
    <xf numFmtId="0" fontId="2" fillId="0" borderId="0" xfId="16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16" applyFont="1" applyFill="1"/>
    <xf numFmtId="165" fontId="2" fillId="0" borderId="0" xfId="16" applyNumberFormat="1" applyFont="1" applyFill="1"/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horizontal="center" vertical="center"/>
    </xf>
    <xf numFmtId="165" fontId="2" fillId="0" borderId="0" xfId="16" applyNumberFormat="1" applyFont="1" applyFill="1" applyAlignment="1">
      <alignment horizontal="center" vertical="center"/>
    </xf>
    <xf numFmtId="0" fontId="2" fillId="0" borderId="0" xfId="0" applyFont="1" applyFill="1"/>
    <xf numFmtId="0" fontId="9" fillId="0" borderId="0" xfId="16" applyFont="1" applyFill="1" applyAlignment="1">
      <alignment vertical="center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9" fillId="0" borderId="0" xfId="16" applyFont="1" applyFill="1"/>
    <xf numFmtId="0" fontId="2" fillId="0" borderId="4" xfId="16" applyFont="1" applyFill="1" applyBorder="1" applyAlignment="1">
      <alignment horizontal="center" vertical="top" wrapText="1"/>
    </xf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0" fontId="2" fillId="0" borderId="4" xfId="16" applyFont="1" applyFill="1" applyBorder="1" applyAlignment="1">
      <alignment horizontal="center" vertic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 shrinkToFit="1"/>
    </xf>
    <xf numFmtId="167" fontId="11" fillId="0" borderId="21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167" fontId="11" fillId="0" borderId="8" xfId="0" applyNumberFormat="1" applyFont="1" applyFill="1" applyBorder="1" applyAlignment="1">
      <alignment horizontal="center" vertical="center" wrapText="1"/>
    </xf>
    <xf numFmtId="167" fontId="11" fillId="0" borderId="18" xfId="0" applyNumberFormat="1" applyFont="1" applyFill="1" applyBorder="1" applyAlignment="1">
      <alignment horizontal="center" vertical="center" wrapText="1"/>
    </xf>
    <xf numFmtId="167" fontId="11" fillId="0" borderId="20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vertical="center" wrapText="1" shrinkToFit="1"/>
    </xf>
    <xf numFmtId="0" fontId="2" fillId="0" borderId="16" xfId="0" applyFont="1" applyFill="1" applyBorder="1" applyAlignment="1">
      <alignment horizontal="center" vertical="center" wrapText="1" shrinkToFi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center" wrapText="1" shrinkToFit="1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 shrinkToFit="1"/>
    </xf>
    <xf numFmtId="4" fontId="2" fillId="0" borderId="14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16" fontId="2" fillId="0" borderId="11" xfId="0" applyNumberFormat="1" applyFont="1" applyFill="1" applyBorder="1" applyAlignment="1">
      <alignment horizontal="center" vertical="center" wrapText="1"/>
    </xf>
    <xf numFmtId="16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167" fontId="11" fillId="0" borderId="14" xfId="0" applyNumberFormat="1" applyFont="1" applyFill="1" applyBorder="1" applyAlignment="1">
      <alignment horizontal="center" vertical="center" wrapText="1"/>
    </xf>
    <xf numFmtId="167" fontId="11" fillId="0" borderId="16" xfId="0" applyNumberFormat="1" applyFont="1" applyFill="1" applyBorder="1" applyAlignment="1">
      <alignment horizontal="center" vertical="center" wrapText="1"/>
    </xf>
    <xf numFmtId="167" fontId="11" fillId="0" borderId="15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 shrinkToFit="1"/>
    </xf>
    <xf numFmtId="0" fontId="11" fillId="0" borderId="20" xfId="0" applyFont="1" applyFill="1" applyBorder="1" applyAlignment="1">
      <alignment vertical="center" wrapText="1" shrinkToFit="1"/>
    </xf>
    <xf numFmtId="167" fontId="2" fillId="0" borderId="14" xfId="2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vertical="center" wrapText="1"/>
    </xf>
    <xf numFmtId="16" fontId="2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167" fontId="11" fillId="0" borderId="19" xfId="0" applyNumberFormat="1" applyFont="1" applyFill="1" applyBorder="1" applyAlignment="1">
      <alignment horizontal="center" vertical="center" wrapText="1"/>
    </xf>
    <xf numFmtId="169" fontId="11" fillId="0" borderId="19" xfId="0" applyNumberFormat="1" applyFont="1" applyFill="1" applyBorder="1" applyAlignment="1">
      <alignment horizontal="center" vertical="center" wrapText="1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" Type="http://schemas.openxmlformats.org/officeDocument/2006/relationships/image" Target="../media/image5.png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0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sp macro="" textlink="">
      <xdr:nvSpPr>
        <xdr:cNvPr id="15362" name="Object 2" hidden="1">
          <a:extLst>
            <a:ext uri="{63B3BB69-23CF-44E3-9099-C40C66FF867C}">
              <a14:compatExt xmlns:a14="http://schemas.microsoft.com/office/drawing/2010/main" spid="_x0000_s15362"/>
            </a:ext>
            <a:ext uri="{FF2B5EF4-FFF2-40B4-BE49-F238E27FC236}">
              <a16:creationId xmlns:a16="http://schemas.microsoft.com/office/drawing/2014/main" id="{00000000-0008-0000-0000-00000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sp macro="" textlink="">
      <xdr:nvSpPr>
        <xdr:cNvPr id="15363" name="Object 3" hidden="1">
          <a:extLst>
            <a:ext uri="{63B3BB69-23CF-44E3-9099-C40C66FF867C}">
              <a14:compatExt xmlns:a14="http://schemas.microsoft.com/office/drawing/2010/main" spid="_x0000_s15363"/>
            </a:ext>
            <a:ext uri="{FF2B5EF4-FFF2-40B4-BE49-F238E27FC236}">
              <a16:creationId xmlns:a16="http://schemas.microsoft.com/office/drawing/2014/main" id="{00000000-0008-0000-0000-00000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sp macro="" textlink="">
      <xdr:nvSpPr>
        <xdr:cNvPr id="15364" name="Object 4" hidden="1">
          <a:extLst>
            <a:ext uri="{63B3BB69-23CF-44E3-9099-C40C66FF867C}">
              <a14:compatExt xmlns:a14="http://schemas.microsoft.com/office/drawing/2010/main" spid="_x0000_s15364"/>
            </a:ext>
            <a:ext uri="{FF2B5EF4-FFF2-40B4-BE49-F238E27FC236}">
              <a16:creationId xmlns:a16="http://schemas.microsoft.com/office/drawing/2014/main" id="{00000000-0008-0000-0000-00000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sp macro="" textlink="">
      <xdr:nvSpPr>
        <xdr:cNvPr id="15365" name="Object 5" hidden="1">
          <a:extLst>
            <a:ext uri="{63B3BB69-23CF-44E3-9099-C40C66FF867C}">
              <a14:compatExt xmlns:a14="http://schemas.microsoft.com/office/drawing/2010/main" spid="_x0000_s15365"/>
            </a:ext>
            <a:ext uri="{FF2B5EF4-FFF2-40B4-BE49-F238E27FC236}">
              <a16:creationId xmlns:a16="http://schemas.microsoft.com/office/drawing/2014/main" id="{00000000-0008-0000-0000-00000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sp macro="" textlink="">
      <xdr:nvSpPr>
        <xdr:cNvPr id="15366" name="Object 6" hidden="1">
          <a:extLst>
            <a:ext uri="{63B3BB69-23CF-44E3-9099-C40C66FF867C}">
              <a14:compatExt xmlns:a14="http://schemas.microsoft.com/office/drawing/2010/main" spid="_x0000_s15366"/>
            </a:ext>
            <a:ext uri="{FF2B5EF4-FFF2-40B4-BE49-F238E27FC236}">
              <a16:creationId xmlns:a16="http://schemas.microsoft.com/office/drawing/2014/main" id="{00000000-0008-0000-0000-00000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sp macro="" textlink="">
      <xdr:nvSpPr>
        <xdr:cNvPr id="15367" name="Object 7" hidden="1">
          <a:extLst>
            <a:ext uri="{63B3BB69-23CF-44E3-9099-C40C66FF867C}">
              <a14:compatExt xmlns:a14="http://schemas.microsoft.com/office/drawing/2010/main" spid="_x0000_s15367"/>
            </a:ext>
            <a:ext uri="{FF2B5EF4-FFF2-40B4-BE49-F238E27FC236}">
              <a16:creationId xmlns:a16="http://schemas.microsoft.com/office/drawing/2014/main" id="{00000000-0008-0000-0000-00000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sp macro="" textlink="">
      <xdr:nvSpPr>
        <xdr:cNvPr id="15368" name="Object 8" hidden="1">
          <a:extLst>
            <a:ext uri="{63B3BB69-23CF-44E3-9099-C40C66FF867C}">
              <a14:compatExt xmlns:a14="http://schemas.microsoft.com/office/drawing/2010/main" spid="_x0000_s15368"/>
            </a:ext>
            <a:ext uri="{FF2B5EF4-FFF2-40B4-BE49-F238E27FC236}">
              <a16:creationId xmlns:a16="http://schemas.microsoft.com/office/drawing/2014/main" id="{00000000-0008-0000-0000-00000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55</xdr:col>
      <xdr:colOff>409575</xdr:colOff>
      <xdr:row>15</xdr:row>
      <xdr:rowOff>0</xdr:rowOff>
    </xdr:from>
    <xdr:to>
      <xdr:col>56</xdr:col>
      <xdr:colOff>457200</xdr:colOff>
      <xdr:row>15</xdr:row>
      <xdr:rowOff>0</xdr:rowOff>
    </xdr:to>
    <xdr:sp macro="" textlink="">
      <xdr:nvSpPr>
        <xdr:cNvPr id="15369" name="Object 9" hidden="1">
          <a:extLst>
            <a:ext uri="{63B3BB69-23CF-44E3-9099-C40C66FF867C}">
              <a14:compatExt xmlns:a14="http://schemas.microsoft.com/office/drawing/2010/main" spid="_x0000_s15369"/>
            </a:ext>
            <a:ext uri="{FF2B5EF4-FFF2-40B4-BE49-F238E27FC236}">
              <a16:creationId xmlns:a16="http://schemas.microsoft.com/office/drawing/2014/main" id="{00000000-0008-0000-0000-00000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61</xdr:col>
      <xdr:colOff>171450</xdr:colOff>
      <xdr:row>15</xdr:row>
      <xdr:rowOff>0</xdr:rowOff>
    </xdr:from>
    <xdr:to>
      <xdr:col>63</xdr:col>
      <xdr:colOff>114300</xdr:colOff>
      <xdr:row>15</xdr:row>
      <xdr:rowOff>0</xdr:rowOff>
    </xdr:to>
    <xdr:sp macro="" textlink="">
      <xdr:nvSpPr>
        <xdr:cNvPr id="15370" name="Object 10" hidden="1">
          <a:extLst>
            <a:ext uri="{63B3BB69-23CF-44E3-9099-C40C66FF867C}">
              <a14:compatExt xmlns:a14="http://schemas.microsoft.com/office/drawing/2010/main" spid="_x0000_s15370"/>
            </a:ext>
            <a:ext uri="{FF2B5EF4-FFF2-40B4-BE49-F238E27FC236}">
              <a16:creationId xmlns:a16="http://schemas.microsoft.com/office/drawing/2014/main" id="{00000000-0008-0000-0000-00000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104775</xdr:colOff>
      <xdr:row>15</xdr:row>
      <xdr:rowOff>0</xdr:rowOff>
    </xdr:from>
    <xdr:to>
      <xdr:col>66</xdr:col>
      <xdr:colOff>457200</xdr:colOff>
      <xdr:row>15</xdr:row>
      <xdr:rowOff>0</xdr:rowOff>
    </xdr:to>
    <xdr:sp macro="" textlink="">
      <xdr:nvSpPr>
        <xdr:cNvPr id="15371" name="Object 11" hidden="1">
          <a:extLst>
            <a:ext uri="{63B3BB69-23CF-44E3-9099-C40C66FF867C}">
              <a14:compatExt xmlns:a14="http://schemas.microsoft.com/office/drawing/2010/main" spid="_x0000_s15371"/>
            </a:ext>
            <a:ext uri="{FF2B5EF4-FFF2-40B4-BE49-F238E27FC236}">
              <a16:creationId xmlns:a16="http://schemas.microsoft.com/office/drawing/2014/main" id="{00000000-0008-0000-0000-00000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67</xdr:col>
      <xdr:colOff>85725</xdr:colOff>
      <xdr:row>15</xdr:row>
      <xdr:rowOff>0</xdr:rowOff>
    </xdr:from>
    <xdr:to>
      <xdr:col>68</xdr:col>
      <xdr:colOff>266700</xdr:colOff>
      <xdr:row>15</xdr:row>
      <xdr:rowOff>0</xdr:rowOff>
    </xdr:to>
    <xdr:sp macro="" textlink="">
      <xdr:nvSpPr>
        <xdr:cNvPr id="15372" name="Object 12" hidden="1">
          <a:extLst>
            <a:ext uri="{63B3BB69-23CF-44E3-9099-C40C66FF867C}">
              <a14:compatExt xmlns:a14="http://schemas.microsoft.com/office/drawing/2010/main" spid="_x0000_s15372"/>
            </a:ext>
            <a:ext uri="{FF2B5EF4-FFF2-40B4-BE49-F238E27FC236}">
              <a16:creationId xmlns:a16="http://schemas.microsoft.com/office/drawing/2014/main" id="{00000000-0008-0000-0000-00000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57150</xdr:colOff>
      <xdr:row>15</xdr:row>
      <xdr:rowOff>0</xdr:rowOff>
    </xdr:from>
    <xdr:to>
      <xdr:col>72</xdr:col>
      <xdr:colOff>542925</xdr:colOff>
      <xdr:row>15</xdr:row>
      <xdr:rowOff>0</xdr:rowOff>
    </xdr:to>
    <xdr:sp macro="" textlink="">
      <xdr:nvSpPr>
        <xdr:cNvPr id="15373" name="Object 13" hidden="1">
          <a:extLst>
            <a:ext uri="{63B3BB69-23CF-44E3-9099-C40C66FF867C}">
              <a14:compatExt xmlns:a14="http://schemas.microsoft.com/office/drawing/2010/main" spid="_x0000_s15373"/>
            </a:ex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76200</xdr:colOff>
      <xdr:row>15</xdr:row>
      <xdr:rowOff>0</xdr:rowOff>
    </xdr:from>
    <xdr:to>
      <xdr:col>74</xdr:col>
      <xdr:colOff>257175</xdr:colOff>
      <xdr:row>15</xdr:row>
      <xdr:rowOff>0</xdr:rowOff>
    </xdr:to>
    <xdr:sp macro="" textlink="">
      <xdr:nvSpPr>
        <xdr:cNvPr id="15374" name="Object 14" hidden="1">
          <a:extLst>
            <a:ext uri="{63B3BB69-23CF-44E3-9099-C40C66FF867C}">
              <a14:compatExt xmlns:a14="http://schemas.microsoft.com/office/drawing/2010/main" spid="_x0000_s15374"/>
            </a:ex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228600</xdr:colOff>
      <xdr:row>15</xdr:row>
      <xdr:rowOff>0</xdr:rowOff>
    </xdr:from>
    <xdr:to>
      <xdr:col>76</xdr:col>
      <xdr:colOff>457200</xdr:colOff>
      <xdr:row>15</xdr:row>
      <xdr:rowOff>0</xdr:rowOff>
    </xdr:to>
    <xdr:sp macro="" textlink="">
      <xdr:nvSpPr>
        <xdr:cNvPr id="15375" name="Object 15" hidden="1">
          <a:extLst>
            <a:ext uri="{63B3BB69-23CF-44E3-9099-C40C66FF867C}">
              <a14:compatExt xmlns:a14="http://schemas.microsoft.com/office/drawing/2010/main" spid="_x0000_s15375"/>
            </a:ext>
            <a:ext uri="{FF2B5EF4-FFF2-40B4-BE49-F238E27FC236}">
              <a16:creationId xmlns:a16="http://schemas.microsoft.com/office/drawing/2014/main" id="{00000000-0008-0000-0000-00000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9525</xdr:colOff>
      <xdr:row>15</xdr:row>
      <xdr:rowOff>0</xdr:rowOff>
    </xdr:from>
    <xdr:to>
      <xdr:col>78</xdr:col>
      <xdr:colOff>400050</xdr:colOff>
      <xdr:row>15</xdr:row>
      <xdr:rowOff>0</xdr:rowOff>
    </xdr:to>
    <xdr:sp macro="" textlink="">
      <xdr:nvSpPr>
        <xdr:cNvPr id="15376" name="Object 16" hidden="1">
          <a:extLst>
            <a:ext uri="{63B3BB69-23CF-44E3-9099-C40C66FF867C}">
              <a14:compatExt xmlns:a14="http://schemas.microsoft.com/office/drawing/2010/main" spid="_x0000_s15376"/>
            </a:ext>
            <a:ext uri="{FF2B5EF4-FFF2-40B4-BE49-F238E27FC236}">
              <a16:creationId xmlns:a16="http://schemas.microsoft.com/office/drawing/2014/main" id="{00000000-0008-0000-0000-00001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219075</xdr:colOff>
      <xdr:row>15</xdr:row>
      <xdr:rowOff>0</xdr:rowOff>
    </xdr:from>
    <xdr:to>
      <xdr:col>80</xdr:col>
      <xdr:colOff>114300</xdr:colOff>
      <xdr:row>15</xdr:row>
      <xdr:rowOff>0</xdr:rowOff>
    </xdr:to>
    <xdr:sp macro="" textlink="">
      <xdr:nvSpPr>
        <xdr:cNvPr id="15377" name="Object 17" hidden="1">
          <a:extLst>
            <a:ext uri="{63B3BB69-23CF-44E3-9099-C40C66FF867C}">
              <a14:compatExt xmlns:a14="http://schemas.microsoft.com/office/drawing/2010/main" spid="_x0000_s15377"/>
            </a:ext>
            <a:ext uri="{FF2B5EF4-FFF2-40B4-BE49-F238E27FC236}">
              <a16:creationId xmlns:a16="http://schemas.microsoft.com/office/drawing/2014/main" id="{00000000-0008-0000-0000-00001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247650</xdr:colOff>
      <xdr:row>15</xdr:row>
      <xdr:rowOff>0</xdr:rowOff>
    </xdr:from>
    <xdr:to>
      <xdr:col>82</xdr:col>
      <xdr:colOff>161925</xdr:colOff>
      <xdr:row>15</xdr:row>
      <xdr:rowOff>0</xdr:rowOff>
    </xdr:to>
    <xdr:sp macro="" textlink="">
      <xdr:nvSpPr>
        <xdr:cNvPr id="15378" name="Object 18" hidden="1">
          <a:extLst>
            <a:ext uri="{63B3BB69-23CF-44E3-9099-C40C66FF867C}">
              <a14:compatExt xmlns:a14="http://schemas.microsoft.com/office/drawing/2010/main" spid="_x0000_s15378"/>
            </a:ext>
            <a:ext uri="{FF2B5EF4-FFF2-40B4-BE49-F238E27FC236}">
              <a16:creationId xmlns:a16="http://schemas.microsoft.com/office/drawing/2014/main" id="{00000000-0008-0000-0000-00001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276225</xdr:colOff>
      <xdr:row>15</xdr:row>
      <xdr:rowOff>0</xdr:rowOff>
    </xdr:from>
    <xdr:to>
      <xdr:col>84</xdr:col>
      <xdr:colOff>314325</xdr:colOff>
      <xdr:row>15</xdr:row>
      <xdr:rowOff>0</xdr:rowOff>
    </xdr:to>
    <xdr:sp macro="" textlink="">
      <xdr:nvSpPr>
        <xdr:cNvPr id="15379" name="Object 19" hidden="1">
          <a:extLst>
            <a:ext uri="{63B3BB69-23CF-44E3-9099-C40C66FF867C}">
              <a14:compatExt xmlns:a14="http://schemas.microsoft.com/office/drawing/2010/main" spid="_x0000_s15379"/>
            </a:ext>
            <a:ext uri="{FF2B5EF4-FFF2-40B4-BE49-F238E27FC236}">
              <a16:creationId xmlns:a16="http://schemas.microsoft.com/office/drawing/2014/main" id="{00000000-0008-0000-0000-00001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266700</xdr:colOff>
      <xdr:row>15</xdr:row>
      <xdr:rowOff>0</xdr:rowOff>
    </xdr:to>
    <xdr:sp macro="" textlink="">
      <xdr:nvSpPr>
        <xdr:cNvPr id="15380" name="Object 20" hidden="1">
          <a:extLst>
            <a:ext uri="{63B3BB69-23CF-44E3-9099-C40C66FF867C}">
              <a14:compatExt xmlns:a14="http://schemas.microsoft.com/office/drawing/2010/main" spid="_x0000_s15380"/>
            </a:ext>
            <a:ext uri="{FF2B5EF4-FFF2-40B4-BE49-F238E27FC236}">
              <a16:creationId xmlns:a16="http://schemas.microsoft.com/office/drawing/2014/main" id="{00000000-0008-0000-0000-00001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457200</xdr:colOff>
      <xdr:row>15</xdr:row>
      <xdr:rowOff>0</xdr:rowOff>
    </xdr:from>
    <xdr:to>
      <xdr:col>88</xdr:col>
      <xdr:colOff>238125</xdr:colOff>
      <xdr:row>15</xdr:row>
      <xdr:rowOff>0</xdr:rowOff>
    </xdr:to>
    <xdr:sp macro="" textlink="">
      <xdr:nvSpPr>
        <xdr:cNvPr id="15381" name="Object 21" hidden="1">
          <a:extLst>
            <a:ext uri="{63B3BB69-23CF-44E3-9099-C40C66FF867C}">
              <a14:compatExt xmlns:a14="http://schemas.microsoft.com/office/drawing/2010/main" spid="_x0000_s15381"/>
            </a:ext>
            <a:ext uri="{FF2B5EF4-FFF2-40B4-BE49-F238E27FC236}">
              <a16:creationId xmlns:a16="http://schemas.microsoft.com/office/drawing/2014/main" id="{00000000-0008-0000-0000-00001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382" name="Object 22" hidden="1">
          <a:extLst>
            <a:ext uri="{63B3BB69-23CF-44E3-9099-C40C66FF867C}">
              <a14:compatExt xmlns:a14="http://schemas.microsoft.com/office/drawing/2010/main" spid="_x0000_s15382"/>
            </a:ext>
            <a:ext uri="{FF2B5EF4-FFF2-40B4-BE49-F238E27FC236}">
              <a16:creationId xmlns:a16="http://schemas.microsoft.com/office/drawing/2014/main" id="{00000000-0008-0000-0000-00001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152400</xdr:colOff>
      <xdr:row>15</xdr:row>
      <xdr:rowOff>0</xdr:rowOff>
    </xdr:from>
    <xdr:to>
      <xdr:col>70</xdr:col>
      <xdr:colOff>352425</xdr:colOff>
      <xdr:row>15</xdr:row>
      <xdr:rowOff>0</xdr:rowOff>
    </xdr:to>
    <xdr:sp macro="" textlink="">
      <xdr:nvSpPr>
        <xdr:cNvPr id="15383" name="Object 23" hidden="1">
          <a:extLst>
            <a:ext uri="{63B3BB69-23CF-44E3-9099-C40C66FF867C}">
              <a14:compatExt xmlns:a14="http://schemas.microsoft.com/office/drawing/2010/main" spid="_x0000_s15383"/>
            </a:ext>
            <a:ext uri="{FF2B5EF4-FFF2-40B4-BE49-F238E27FC236}">
              <a16:creationId xmlns:a16="http://schemas.microsoft.com/office/drawing/2014/main" id="{00000000-0008-0000-0000-00001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sp macro="" textlink="">
      <xdr:nvSpPr>
        <xdr:cNvPr id="15384" name="Object 24" hidden="1">
          <a:extLst>
            <a:ext uri="{63B3BB69-23CF-44E3-9099-C40C66FF867C}">
              <a14:compatExt xmlns:a14="http://schemas.microsoft.com/office/drawing/2010/main" spid="_x0000_s15384"/>
            </a:ext>
            <a:ext uri="{FF2B5EF4-FFF2-40B4-BE49-F238E27FC236}">
              <a16:creationId xmlns:a16="http://schemas.microsoft.com/office/drawing/2014/main" id="{00000000-0008-0000-0000-00001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sp macro="" textlink="">
      <xdr:nvSpPr>
        <xdr:cNvPr id="15393" name="Object 33" hidden="1">
          <a:extLst>
            <a:ext uri="{63B3BB69-23CF-44E3-9099-C40C66FF867C}">
              <a14:compatExt xmlns:a14="http://schemas.microsoft.com/office/drawing/2010/main" spid="_x0000_s15393"/>
            </a:ext>
            <a:ext uri="{FF2B5EF4-FFF2-40B4-BE49-F238E27FC236}">
              <a16:creationId xmlns:a16="http://schemas.microsoft.com/office/drawing/2014/main" id="{00000000-0008-0000-0000-00002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sp macro="" textlink="">
      <xdr:nvSpPr>
        <xdr:cNvPr id="15394" name="Object 34" hidden="1">
          <a:extLst>
            <a:ext uri="{63B3BB69-23CF-44E3-9099-C40C66FF867C}">
              <a14:compatExt xmlns:a14="http://schemas.microsoft.com/office/drawing/2010/main" spid="_x0000_s15394"/>
            </a:ext>
            <a:ext uri="{FF2B5EF4-FFF2-40B4-BE49-F238E27FC236}">
              <a16:creationId xmlns:a16="http://schemas.microsoft.com/office/drawing/2014/main" id="{00000000-0008-0000-0000-00002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sp macro="" textlink="">
      <xdr:nvSpPr>
        <xdr:cNvPr id="15395" name="Object 35" hidden="1">
          <a:extLst>
            <a:ext uri="{63B3BB69-23CF-44E3-9099-C40C66FF867C}">
              <a14:compatExt xmlns:a14="http://schemas.microsoft.com/office/drawing/2010/main" spid="_x0000_s15395"/>
            </a:ext>
            <a:ext uri="{FF2B5EF4-FFF2-40B4-BE49-F238E27FC236}">
              <a16:creationId xmlns:a16="http://schemas.microsoft.com/office/drawing/2014/main" id="{00000000-0008-0000-0000-00002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sp macro="" textlink="">
      <xdr:nvSpPr>
        <xdr:cNvPr id="15396" name="Object 36" hidden="1">
          <a:extLst>
            <a:ext uri="{63B3BB69-23CF-44E3-9099-C40C66FF867C}">
              <a14:compatExt xmlns:a14="http://schemas.microsoft.com/office/drawing/2010/main" spid="_x0000_s15396"/>
            </a:ext>
            <a:ext uri="{FF2B5EF4-FFF2-40B4-BE49-F238E27FC236}">
              <a16:creationId xmlns:a16="http://schemas.microsoft.com/office/drawing/2014/main" id="{00000000-0008-0000-0000-00002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sp macro="" textlink="">
      <xdr:nvSpPr>
        <xdr:cNvPr id="15398" name="Object 38" hidden="1">
          <a:extLst>
            <a:ext uri="{63B3BB69-23CF-44E3-9099-C40C66FF867C}">
              <a14:compatExt xmlns:a14="http://schemas.microsoft.com/office/drawing/2010/main" spid="_x0000_s15398"/>
            </a:ext>
            <a:ext uri="{FF2B5EF4-FFF2-40B4-BE49-F238E27FC236}">
              <a16:creationId xmlns:a16="http://schemas.microsoft.com/office/drawing/2014/main" id="{00000000-0008-0000-0000-00002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50</xdr:col>
      <xdr:colOff>104775</xdr:colOff>
      <xdr:row>15</xdr:row>
      <xdr:rowOff>0</xdr:rowOff>
    </xdr:from>
    <xdr:to>
      <xdr:col>52</xdr:col>
      <xdr:colOff>0</xdr:colOff>
      <xdr:row>15</xdr:row>
      <xdr:rowOff>0</xdr:rowOff>
    </xdr:to>
    <xdr:sp macro="" textlink="">
      <xdr:nvSpPr>
        <xdr:cNvPr id="15399" name="Object 39" hidden="1">
          <a:extLst>
            <a:ext uri="{63B3BB69-23CF-44E3-9099-C40C66FF867C}">
              <a14:compatExt xmlns:a14="http://schemas.microsoft.com/office/drawing/2010/main" spid="_x0000_s15399"/>
            </a:ext>
            <a:ext uri="{FF2B5EF4-FFF2-40B4-BE49-F238E27FC236}">
              <a16:creationId xmlns:a16="http://schemas.microsoft.com/office/drawing/2014/main" id="{00000000-0008-0000-0000-00002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55</xdr:col>
      <xdr:colOff>409575</xdr:colOff>
      <xdr:row>15</xdr:row>
      <xdr:rowOff>0</xdr:rowOff>
    </xdr:from>
    <xdr:to>
      <xdr:col>56</xdr:col>
      <xdr:colOff>457200</xdr:colOff>
      <xdr:row>15</xdr:row>
      <xdr:rowOff>0</xdr:rowOff>
    </xdr:to>
    <xdr:sp macro="" textlink="">
      <xdr:nvSpPr>
        <xdr:cNvPr id="15400" name="Object 40" hidden="1">
          <a:extLst>
            <a:ext uri="{63B3BB69-23CF-44E3-9099-C40C66FF867C}">
              <a14:compatExt xmlns:a14="http://schemas.microsoft.com/office/drawing/2010/main" spid="_x0000_s15400"/>
            </a:ext>
            <a:ext uri="{FF2B5EF4-FFF2-40B4-BE49-F238E27FC236}">
              <a16:creationId xmlns:a16="http://schemas.microsoft.com/office/drawing/2014/main" id="{00000000-0008-0000-0000-00002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61</xdr:col>
      <xdr:colOff>123825</xdr:colOff>
      <xdr:row>15</xdr:row>
      <xdr:rowOff>0</xdr:rowOff>
    </xdr:from>
    <xdr:to>
      <xdr:col>63</xdr:col>
      <xdr:colOff>66675</xdr:colOff>
      <xdr:row>15</xdr:row>
      <xdr:rowOff>0</xdr:rowOff>
    </xdr:to>
    <xdr:sp macro="" textlink="">
      <xdr:nvSpPr>
        <xdr:cNvPr id="15401" name="Object 41" hidden="1">
          <a:extLst>
            <a:ext uri="{63B3BB69-23CF-44E3-9099-C40C66FF867C}">
              <a14:compatExt xmlns:a14="http://schemas.microsoft.com/office/drawing/2010/main" spid="_x0000_s15401"/>
            </a:ext>
            <a:ext uri="{FF2B5EF4-FFF2-40B4-BE49-F238E27FC236}">
              <a16:creationId xmlns:a16="http://schemas.microsoft.com/office/drawing/2014/main" id="{00000000-0008-0000-0000-00002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104775</xdr:colOff>
      <xdr:row>15</xdr:row>
      <xdr:rowOff>0</xdr:rowOff>
    </xdr:from>
    <xdr:to>
      <xdr:col>66</xdr:col>
      <xdr:colOff>457200</xdr:colOff>
      <xdr:row>15</xdr:row>
      <xdr:rowOff>0</xdr:rowOff>
    </xdr:to>
    <xdr:sp macro="" textlink="">
      <xdr:nvSpPr>
        <xdr:cNvPr id="15402" name="Object 42" hidden="1">
          <a:extLst>
            <a:ext uri="{63B3BB69-23CF-44E3-9099-C40C66FF867C}">
              <a14:compatExt xmlns:a14="http://schemas.microsoft.com/office/drawing/2010/main" spid="_x0000_s15402"/>
            </a:ext>
            <a:ext uri="{FF2B5EF4-FFF2-40B4-BE49-F238E27FC236}">
              <a16:creationId xmlns:a16="http://schemas.microsoft.com/office/drawing/2014/main" id="{00000000-0008-0000-0000-00002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67</xdr:col>
      <xdr:colOff>85725</xdr:colOff>
      <xdr:row>15</xdr:row>
      <xdr:rowOff>0</xdr:rowOff>
    </xdr:from>
    <xdr:to>
      <xdr:col>68</xdr:col>
      <xdr:colOff>266700</xdr:colOff>
      <xdr:row>15</xdr:row>
      <xdr:rowOff>0</xdr:rowOff>
    </xdr:to>
    <xdr:sp macro="" textlink="">
      <xdr:nvSpPr>
        <xdr:cNvPr id="15403" name="Object 43" hidden="1">
          <a:extLst>
            <a:ext uri="{63B3BB69-23CF-44E3-9099-C40C66FF867C}">
              <a14:compatExt xmlns:a14="http://schemas.microsoft.com/office/drawing/2010/main" spid="_x0000_s15403"/>
            </a:ext>
            <a:ext uri="{FF2B5EF4-FFF2-40B4-BE49-F238E27FC236}">
              <a16:creationId xmlns:a16="http://schemas.microsoft.com/office/drawing/2014/main" id="{00000000-0008-0000-0000-00002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57150</xdr:colOff>
      <xdr:row>15</xdr:row>
      <xdr:rowOff>0</xdr:rowOff>
    </xdr:from>
    <xdr:to>
      <xdr:col>72</xdr:col>
      <xdr:colOff>542925</xdr:colOff>
      <xdr:row>15</xdr:row>
      <xdr:rowOff>0</xdr:rowOff>
    </xdr:to>
    <xdr:sp macro="" textlink="">
      <xdr:nvSpPr>
        <xdr:cNvPr id="15404" name="Object 44" hidden="1">
          <a:extLst>
            <a:ext uri="{63B3BB69-23CF-44E3-9099-C40C66FF867C}">
              <a14:compatExt xmlns:a14="http://schemas.microsoft.com/office/drawing/2010/main" spid="_x0000_s15404"/>
            </a:ext>
            <a:ext uri="{FF2B5EF4-FFF2-40B4-BE49-F238E27FC236}">
              <a16:creationId xmlns:a16="http://schemas.microsoft.com/office/drawing/2014/main" id="{00000000-0008-0000-0000-00002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76200</xdr:colOff>
      <xdr:row>15</xdr:row>
      <xdr:rowOff>0</xdr:rowOff>
    </xdr:from>
    <xdr:to>
      <xdr:col>74</xdr:col>
      <xdr:colOff>257175</xdr:colOff>
      <xdr:row>15</xdr:row>
      <xdr:rowOff>0</xdr:rowOff>
    </xdr:to>
    <xdr:sp macro="" textlink="">
      <xdr:nvSpPr>
        <xdr:cNvPr id="15405" name="Object 45" hidden="1">
          <a:extLst>
            <a:ext uri="{63B3BB69-23CF-44E3-9099-C40C66FF867C}">
              <a14:compatExt xmlns:a14="http://schemas.microsoft.com/office/drawing/2010/main" spid="_x0000_s15405"/>
            </a:ext>
            <a:ext uri="{FF2B5EF4-FFF2-40B4-BE49-F238E27FC236}">
              <a16:creationId xmlns:a16="http://schemas.microsoft.com/office/drawing/2014/main" id="{00000000-0008-0000-0000-00002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228600</xdr:colOff>
      <xdr:row>15</xdr:row>
      <xdr:rowOff>0</xdr:rowOff>
    </xdr:from>
    <xdr:to>
      <xdr:col>76</xdr:col>
      <xdr:colOff>457200</xdr:colOff>
      <xdr:row>15</xdr:row>
      <xdr:rowOff>0</xdr:rowOff>
    </xdr:to>
    <xdr:sp macro="" textlink="">
      <xdr:nvSpPr>
        <xdr:cNvPr id="15406" name="Object 46" hidden="1">
          <a:extLst>
            <a:ext uri="{63B3BB69-23CF-44E3-9099-C40C66FF867C}">
              <a14:compatExt xmlns:a14="http://schemas.microsoft.com/office/drawing/2010/main" spid="_x0000_s15406"/>
            </a:ext>
            <a:ext uri="{FF2B5EF4-FFF2-40B4-BE49-F238E27FC236}">
              <a16:creationId xmlns:a16="http://schemas.microsoft.com/office/drawing/2014/main" id="{00000000-0008-0000-0000-00002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9525</xdr:colOff>
      <xdr:row>15</xdr:row>
      <xdr:rowOff>0</xdr:rowOff>
    </xdr:from>
    <xdr:to>
      <xdr:col>78</xdr:col>
      <xdr:colOff>400050</xdr:colOff>
      <xdr:row>15</xdr:row>
      <xdr:rowOff>0</xdr:rowOff>
    </xdr:to>
    <xdr:sp macro="" textlink="">
      <xdr:nvSpPr>
        <xdr:cNvPr id="15407" name="Object 47" hidden="1">
          <a:extLst>
            <a:ext uri="{63B3BB69-23CF-44E3-9099-C40C66FF867C}">
              <a14:compatExt xmlns:a14="http://schemas.microsoft.com/office/drawing/2010/main" spid="_x0000_s15407"/>
            </a:ext>
            <a:ext uri="{FF2B5EF4-FFF2-40B4-BE49-F238E27FC236}">
              <a16:creationId xmlns:a16="http://schemas.microsoft.com/office/drawing/2014/main" id="{00000000-0008-0000-0000-00002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219075</xdr:colOff>
      <xdr:row>15</xdr:row>
      <xdr:rowOff>0</xdr:rowOff>
    </xdr:from>
    <xdr:to>
      <xdr:col>80</xdr:col>
      <xdr:colOff>114300</xdr:colOff>
      <xdr:row>15</xdr:row>
      <xdr:rowOff>0</xdr:rowOff>
    </xdr:to>
    <xdr:sp macro="" textlink="">
      <xdr:nvSpPr>
        <xdr:cNvPr id="15408" name="Object 48" hidden="1">
          <a:extLst>
            <a:ext uri="{63B3BB69-23CF-44E3-9099-C40C66FF867C}">
              <a14:compatExt xmlns:a14="http://schemas.microsoft.com/office/drawing/2010/main" spid="_x0000_s15408"/>
            </a:ext>
            <a:ext uri="{FF2B5EF4-FFF2-40B4-BE49-F238E27FC236}">
              <a16:creationId xmlns:a16="http://schemas.microsoft.com/office/drawing/2014/main" id="{00000000-0008-0000-0000-00003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285750</xdr:colOff>
      <xdr:row>15</xdr:row>
      <xdr:rowOff>0</xdr:rowOff>
    </xdr:from>
    <xdr:to>
      <xdr:col>82</xdr:col>
      <xdr:colOff>171450</xdr:colOff>
      <xdr:row>15</xdr:row>
      <xdr:rowOff>0</xdr:rowOff>
    </xdr:to>
    <xdr:sp macro="" textlink="">
      <xdr:nvSpPr>
        <xdr:cNvPr id="15409" name="Object 49" hidden="1">
          <a:extLst>
            <a:ext uri="{63B3BB69-23CF-44E3-9099-C40C66FF867C}">
              <a14:compatExt xmlns:a14="http://schemas.microsoft.com/office/drawing/2010/main" spid="_x0000_s15409"/>
            </a:ext>
            <a:ext uri="{FF2B5EF4-FFF2-40B4-BE49-F238E27FC236}">
              <a16:creationId xmlns:a16="http://schemas.microsoft.com/office/drawing/2014/main" id="{00000000-0008-0000-0000-00003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276225</xdr:colOff>
      <xdr:row>15</xdr:row>
      <xdr:rowOff>0</xdr:rowOff>
    </xdr:from>
    <xdr:to>
      <xdr:col>84</xdr:col>
      <xdr:colOff>314325</xdr:colOff>
      <xdr:row>15</xdr:row>
      <xdr:rowOff>0</xdr:rowOff>
    </xdr:to>
    <xdr:sp macro="" textlink="">
      <xdr:nvSpPr>
        <xdr:cNvPr id="15410" name="Object 50" hidden="1">
          <a:extLst>
            <a:ext uri="{63B3BB69-23CF-44E3-9099-C40C66FF867C}">
              <a14:compatExt xmlns:a14="http://schemas.microsoft.com/office/drawing/2010/main" spid="_x0000_s15410"/>
            </a:ext>
            <a:ext uri="{FF2B5EF4-FFF2-40B4-BE49-F238E27FC236}">
              <a16:creationId xmlns:a16="http://schemas.microsoft.com/office/drawing/2014/main" id="{00000000-0008-0000-0000-00003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266700</xdr:colOff>
      <xdr:row>15</xdr:row>
      <xdr:rowOff>0</xdr:rowOff>
    </xdr:to>
    <xdr:sp macro="" textlink="">
      <xdr:nvSpPr>
        <xdr:cNvPr id="15411" name="Object 51" hidden="1">
          <a:extLst>
            <a:ext uri="{63B3BB69-23CF-44E3-9099-C40C66FF867C}">
              <a14:compatExt xmlns:a14="http://schemas.microsoft.com/office/drawing/2010/main" spid="_x0000_s15411"/>
            </a:ext>
            <a:ext uri="{FF2B5EF4-FFF2-40B4-BE49-F238E27FC236}">
              <a16:creationId xmlns:a16="http://schemas.microsoft.com/office/drawing/2014/main" id="{00000000-0008-0000-0000-00003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314325</xdr:colOff>
      <xdr:row>15</xdr:row>
      <xdr:rowOff>0</xdr:rowOff>
    </xdr:from>
    <xdr:to>
      <xdr:col>88</xdr:col>
      <xdr:colOff>95250</xdr:colOff>
      <xdr:row>15</xdr:row>
      <xdr:rowOff>0</xdr:rowOff>
    </xdr:to>
    <xdr:sp macro="" textlink="">
      <xdr:nvSpPr>
        <xdr:cNvPr id="15412" name="Object 52" hidden="1">
          <a:extLst>
            <a:ext uri="{63B3BB69-23CF-44E3-9099-C40C66FF867C}">
              <a14:compatExt xmlns:a14="http://schemas.microsoft.com/office/drawing/2010/main" spid="_x0000_s15412"/>
            </a:ext>
            <a:ext uri="{FF2B5EF4-FFF2-40B4-BE49-F238E27FC236}">
              <a16:creationId xmlns:a16="http://schemas.microsoft.com/office/drawing/2014/main" id="{00000000-0008-0000-0000-00003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413" name="Object 53" hidden="1">
          <a:extLst>
            <a:ext uri="{63B3BB69-23CF-44E3-9099-C40C66FF867C}">
              <a14:compatExt xmlns:a14="http://schemas.microsoft.com/office/drawing/2010/main" spid="_x0000_s15413"/>
            </a:ext>
            <a:ext uri="{FF2B5EF4-FFF2-40B4-BE49-F238E27FC236}">
              <a16:creationId xmlns:a16="http://schemas.microsoft.com/office/drawing/2014/main" id="{00000000-0008-0000-0000-00003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152400</xdr:colOff>
      <xdr:row>15</xdr:row>
      <xdr:rowOff>0</xdr:rowOff>
    </xdr:from>
    <xdr:to>
      <xdr:col>70</xdr:col>
      <xdr:colOff>352425</xdr:colOff>
      <xdr:row>15</xdr:row>
      <xdr:rowOff>0</xdr:rowOff>
    </xdr:to>
    <xdr:sp macro="" textlink="">
      <xdr:nvSpPr>
        <xdr:cNvPr id="15414" name="Object 54" hidden="1">
          <a:extLst>
            <a:ext uri="{63B3BB69-23CF-44E3-9099-C40C66FF867C}">
              <a14:compatExt xmlns:a14="http://schemas.microsoft.com/office/drawing/2010/main" spid="_x0000_s15414"/>
            </a:ext>
            <a:ext uri="{FF2B5EF4-FFF2-40B4-BE49-F238E27FC236}">
              <a16:creationId xmlns:a16="http://schemas.microsoft.com/office/drawing/2014/main" id="{00000000-0008-0000-0000-00003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161925</xdr:colOff>
      <xdr:row>15</xdr:row>
      <xdr:rowOff>0</xdr:rowOff>
    </xdr:from>
    <xdr:to>
      <xdr:col>38</xdr:col>
      <xdr:colOff>257175</xdr:colOff>
      <xdr:row>15</xdr:row>
      <xdr:rowOff>400050</xdr:rowOff>
    </xdr:to>
    <xdr:sp macro="" textlink="">
      <xdr:nvSpPr>
        <xdr:cNvPr id="15415" name="Object 55" hidden="1">
          <a:extLst>
            <a:ext uri="{63B3BB69-23CF-44E3-9099-C40C66FF867C}">
              <a14:compatExt xmlns:a14="http://schemas.microsoft.com/office/drawing/2010/main" spid="_x0000_s15415"/>
            </a:ext>
            <a:ext uri="{FF2B5EF4-FFF2-40B4-BE49-F238E27FC236}">
              <a16:creationId xmlns:a16="http://schemas.microsoft.com/office/drawing/2014/main" id="{00000000-0008-0000-0000-00003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314325</xdr:colOff>
      <xdr:row>14</xdr:row>
      <xdr:rowOff>3228975</xdr:rowOff>
    </xdr:from>
    <xdr:to>
      <xdr:col>36</xdr:col>
      <xdr:colOff>314325</xdr:colOff>
      <xdr:row>15</xdr:row>
      <xdr:rowOff>323850</xdr:rowOff>
    </xdr:to>
    <xdr:sp macro="" textlink="">
      <xdr:nvSpPr>
        <xdr:cNvPr id="15416" name="Object 56" hidden="1">
          <a:extLst>
            <a:ext uri="{63B3BB69-23CF-44E3-9099-C40C66FF867C}">
              <a14:compatExt xmlns:a14="http://schemas.microsoft.com/office/drawing/2010/main" spid="_x0000_s15416"/>
            </a:ext>
            <a:ext uri="{FF2B5EF4-FFF2-40B4-BE49-F238E27FC236}">
              <a16:creationId xmlns:a16="http://schemas.microsoft.com/office/drawing/2014/main" id="{00000000-0008-0000-0000-00003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314325</xdr:colOff>
      <xdr:row>14</xdr:row>
      <xdr:rowOff>3057525</xdr:rowOff>
    </xdr:from>
    <xdr:to>
      <xdr:col>32</xdr:col>
      <xdr:colOff>314325</xdr:colOff>
      <xdr:row>15</xdr:row>
      <xdr:rowOff>180975</xdr:rowOff>
    </xdr:to>
    <xdr:sp macro="" textlink="">
      <xdr:nvSpPr>
        <xdr:cNvPr id="15417" name="Object 57" hidden="1">
          <a:extLst>
            <a:ext uri="{63B3BB69-23CF-44E3-9099-C40C66FF867C}">
              <a14:compatExt xmlns:a14="http://schemas.microsoft.com/office/drawing/2010/main" spid="_x0000_s15417"/>
            </a:ext>
            <a:ext uri="{FF2B5EF4-FFF2-40B4-BE49-F238E27FC236}">
              <a16:creationId xmlns:a16="http://schemas.microsoft.com/office/drawing/2014/main" id="{00000000-0008-0000-0000-00003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419100</xdr:colOff>
      <xdr:row>14</xdr:row>
      <xdr:rowOff>2041525</xdr:rowOff>
    </xdr:from>
    <xdr:to>
      <xdr:col>5</xdr:col>
      <xdr:colOff>404098</xdr:colOff>
      <xdr:row>14</xdr:row>
      <xdr:rowOff>2357853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81850" y="4822825"/>
          <a:ext cx="737473" cy="316328"/>
        </a:xfrm>
        <a:prstGeom prst="rect">
          <a:avLst/>
        </a:prstGeom>
      </xdr:spPr>
    </xdr:pic>
    <xdr:clientData/>
  </xdr:twoCellAnchor>
  <xdr:twoCellAnchor editAs="oneCell">
    <xdr:from>
      <xdr:col>12</xdr:col>
      <xdr:colOff>549728</xdr:colOff>
      <xdr:row>14</xdr:row>
      <xdr:rowOff>2069191</xdr:rowOff>
    </xdr:from>
    <xdr:to>
      <xdr:col>14</xdr:col>
      <xdr:colOff>252639</xdr:colOff>
      <xdr:row>14</xdr:row>
      <xdr:rowOff>2415512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17878" y="4850491"/>
          <a:ext cx="922111" cy="346321"/>
        </a:xfrm>
        <a:prstGeom prst="rect">
          <a:avLst/>
        </a:prstGeom>
      </xdr:spPr>
    </xdr:pic>
    <xdr:clientData/>
  </xdr:twoCellAnchor>
  <xdr:twoCellAnchor editAs="oneCell">
    <xdr:from>
      <xdr:col>18</xdr:col>
      <xdr:colOff>480787</xdr:colOff>
      <xdr:row>14</xdr:row>
      <xdr:rowOff>1993446</xdr:rowOff>
    </xdr:from>
    <xdr:to>
      <xdr:col>19</xdr:col>
      <xdr:colOff>492578</xdr:colOff>
      <xdr:row>14</xdr:row>
      <xdr:rowOff>2417144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082737" y="4774746"/>
          <a:ext cx="621391" cy="423698"/>
        </a:xfrm>
        <a:prstGeom prst="rect">
          <a:avLst/>
        </a:prstGeom>
      </xdr:spPr>
    </xdr:pic>
    <xdr:clientData/>
  </xdr:twoCellAnchor>
  <xdr:twoCellAnchor editAs="oneCell">
    <xdr:from>
      <xdr:col>26</xdr:col>
      <xdr:colOff>529772</xdr:colOff>
      <xdr:row>14</xdr:row>
      <xdr:rowOff>1995224</xdr:rowOff>
    </xdr:from>
    <xdr:to>
      <xdr:col>28</xdr:col>
      <xdr:colOff>19956</xdr:colOff>
      <xdr:row>14</xdr:row>
      <xdr:rowOff>2394195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183147" y="4852724"/>
          <a:ext cx="696684" cy="398971"/>
        </a:xfrm>
        <a:prstGeom prst="rect">
          <a:avLst/>
        </a:prstGeom>
      </xdr:spPr>
    </xdr:pic>
    <xdr:clientData/>
  </xdr:twoCellAnchor>
  <xdr:twoCellAnchor editAs="oneCell">
    <xdr:from>
      <xdr:col>33</xdr:col>
      <xdr:colOff>412750</xdr:colOff>
      <xdr:row>14</xdr:row>
      <xdr:rowOff>2698771</xdr:rowOff>
    </xdr:from>
    <xdr:to>
      <xdr:col>34</xdr:col>
      <xdr:colOff>407308</xdr:colOff>
      <xdr:row>14</xdr:row>
      <xdr:rowOff>3107978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V="1">
          <a:off x="25431750" y="5556271"/>
          <a:ext cx="597808" cy="409207"/>
        </a:xfrm>
        <a:prstGeom prst="rect">
          <a:avLst/>
        </a:prstGeom>
      </xdr:spPr>
    </xdr:pic>
    <xdr:clientData/>
  </xdr:twoCellAnchor>
  <xdr:twoCellAnchor editAs="oneCell">
    <xdr:from>
      <xdr:col>69</xdr:col>
      <xdr:colOff>359228</xdr:colOff>
      <xdr:row>14</xdr:row>
      <xdr:rowOff>2388506</xdr:rowOff>
    </xdr:from>
    <xdr:to>
      <xdr:col>70</xdr:col>
      <xdr:colOff>246287</xdr:colOff>
      <xdr:row>14</xdr:row>
      <xdr:rowOff>2722075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98478" y="5246006"/>
          <a:ext cx="553809" cy="333569"/>
        </a:xfrm>
        <a:prstGeom prst="rect">
          <a:avLst/>
        </a:prstGeom>
      </xdr:spPr>
    </xdr:pic>
    <xdr:clientData/>
  </xdr:twoCellAnchor>
  <xdr:twoCellAnchor editAs="oneCell">
    <xdr:from>
      <xdr:col>71</xdr:col>
      <xdr:colOff>256719</xdr:colOff>
      <xdr:row>14</xdr:row>
      <xdr:rowOff>2693305</xdr:rowOff>
    </xdr:from>
    <xdr:to>
      <xdr:col>72</xdr:col>
      <xdr:colOff>392336</xdr:colOff>
      <xdr:row>14</xdr:row>
      <xdr:rowOff>3022788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008844" y="5550805"/>
          <a:ext cx="738867" cy="329483"/>
        </a:xfrm>
        <a:prstGeom prst="rect">
          <a:avLst/>
        </a:prstGeom>
      </xdr:spPr>
    </xdr:pic>
    <xdr:clientData/>
  </xdr:twoCellAnchor>
  <xdr:twoCellAnchor editAs="oneCell">
    <xdr:from>
      <xdr:col>73</xdr:col>
      <xdr:colOff>484412</xdr:colOff>
      <xdr:row>14</xdr:row>
      <xdr:rowOff>2864756</xdr:rowOff>
    </xdr:from>
    <xdr:to>
      <xdr:col>74</xdr:col>
      <xdr:colOff>385987</xdr:colOff>
      <xdr:row>14</xdr:row>
      <xdr:rowOff>3210572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443037" y="5722256"/>
          <a:ext cx="600075" cy="345816"/>
        </a:xfrm>
        <a:prstGeom prst="rect">
          <a:avLst/>
        </a:prstGeom>
      </xdr:spPr>
    </xdr:pic>
    <xdr:clientData/>
  </xdr:twoCellAnchor>
  <xdr:twoCellAnchor editAs="oneCell">
    <xdr:from>
      <xdr:col>75</xdr:col>
      <xdr:colOff>361950</xdr:colOff>
      <xdr:row>14</xdr:row>
      <xdr:rowOff>3695700</xdr:rowOff>
    </xdr:from>
    <xdr:to>
      <xdr:col>76</xdr:col>
      <xdr:colOff>638175</xdr:colOff>
      <xdr:row>15</xdr:row>
      <xdr:rowOff>276225</xdr:rowOff>
    </xdr:to>
    <xdr:sp macro="" textlink="">
      <xdr:nvSpPr>
        <xdr:cNvPr id="15418" name="Object 58" hidden="1">
          <a:extLst>
            <a:ext uri="{63B3BB69-23CF-44E3-9099-C40C66FF867C}">
              <a14:compatExt xmlns:a14="http://schemas.microsoft.com/office/drawing/2010/main" spid="_x0000_s15418"/>
            </a:ext>
            <a:ext uri="{FF2B5EF4-FFF2-40B4-BE49-F238E27FC236}">
              <a16:creationId xmlns:a16="http://schemas.microsoft.com/office/drawing/2014/main" id="{00000000-0008-0000-0000-00003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314325</xdr:colOff>
      <xdr:row>14</xdr:row>
      <xdr:rowOff>3524250</xdr:rowOff>
    </xdr:from>
    <xdr:to>
      <xdr:col>78</xdr:col>
      <xdr:colOff>647700</xdr:colOff>
      <xdr:row>15</xdr:row>
      <xdr:rowOff>304800</xdr:rowOff>
    </xdr:to>
    <xdr:sp macro="" textlink="">
      <xdr:nvSpPr>
        <xdr:cNvPr id="15419" name="Object 59" hidden="1">
          <a:extLst>
            <a:ext uri="{63B3BB69-23CF-44E3-9099-C40C66FF867C}">
              <a14:compatExt xmlns:a14="http://schemas.microsoft.com/office/drawing/2010/main" spid="_x0000_s15419"/>
            </a:ext>
            <a:ext uri="{FF2B5EF4-FFF2-40B4-BE49-F238E27FC236}">
              <a16:creationId xmlns:a16="http://schemas.microsoft.com/office/drawing/2014/main" id="{00000000-0008-0000-0000-00003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485775</xdr:colOff>
      <xdr:row>14</xdr:row>
      <xdr:rowOff>3810000</xdr:rowOff>
    </xdr:from>
    <xdr:to>
      <xdr:col>80</xdr:col>
      <xdr:colOff>266700</xdr:colOff>
      <xdr:row>15</xdr:row>
      <xdr:rowOff>323850</xdr:rowOff>
    </xdr:to>
    <xdr:sp macro="" textlink="">
      <xdr:nvSpPr>
        <xdr:cNvPr id="15420" name="Object 60" hidden="1">
          <a:extLst>
            <a:ext uri="{63B3BB69-23CF-44E3-9099-C40C66FF867C}">
              <a14:compatExt xmlns:a14="http://schemas.microsoft.com/office/drawing/2010/main" spid="_x0000_s15420"/>
            </a:ext>
            <a:ext uri="{FF2B5EF4-FFF2-40B4-BE49-F238E27FC236}">
              <a16:creationId xmlns:a16="http://schemas.microsoft.com/office/drawing/2014/main" id="{00000000-0008-0000-0000-00003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581025</xdr:colOff>
      <xdr:row>14</xdr:row>
      <xdr:rowOff>3781425</xdr:rowOff>
    </xdr:from>
    <xdr:to>
      <xdr:col>82</xdr:col>
      <xdr:colOff>457200</xdr:colOff>
      <xdr:row>15</xdr:row>
      <xdr:rowOff>238125</xdr:rowOff>
    </xdr:to>
    <xdr:sp macro="" textlink="">
      <xdr:nvSpPr>
        <xdr:cNvPr id="15421" name="Object 61" hidden="1">
          <a:extLst>
            <a:ext uri="{63B3BB69-23CF-44E3-9099-C40C66FF867C}">
              <a14:compatExt xmlns:a14="http://schemas.microsoft.com/office/drawing/2010/main" spid="_x0000_s15421"/>
            </a:ext>
            <a:ext uri="{FF2B5EF4-FFF2-40B4-BE49-F238E27FC236}">
              <a16:creationId xmlns:a16="http://schemas.microsoft.com/office/drawing/2014/main" id="{00000000-0008-0000-0000-00003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561975</xdr:colOff>
      <xdr:row>14</xdr:row>
      <xdr:rowOff>3790950</xdr:rowOff>
    </xdr:from>
    <xdr:to>
      <xdr:col>84</xdr:col>
      <xdr:colOff>542925</xdr:colOff>
      <xdr:row>15</xdr:row>
      <xdr:rowOff>238125</xdr:rowOff>
    </xdr:to>
    <xdr:sp macro="" textlink="">
      <xdr:nvSpPr>
        <xdr:cNvPr id="15422" name="Object 62" hidden="1">
          <a:extLst>
            <a:ext uri="{63B3BB69-23CF-44E3-9099-C40C66FF867C}">
              <a14:compatExt xmlns:a14="http://schemas.microsoft.com/office/drawing/2010/main" spid="_x0000_s15422"/>
            </a:ext>
            <a:ext uri="{FF2B5EF4-FFF2-40B4-BE49-F238E27FC236}">
              <a16:creationId xmlns:a16="http://schemas.microsoft.com/office/drawing/2014/main" id="{00000000-0008-0000-0000-00003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504825</xdr:colOff>
      <xdr:row>14</xdr:row>
      <xdr:rowOff>3781425</xdr:rowOff>
    </xdr:from>
    <xdr:to>
      <xdr:col>86</xdr:col>
      <xdr:colOff>447675</xdr:colOff>
      <xdr:row>15</xdr:row>
      <xdr:rowOff>247650</xdr:rowOff>
    </xdr:to>
    <xdr:sp macro="" textlink="">
      <xdr:nvSpPr>
        <xdr:cNvPr id="15423" name="Object 63" hidden="1">
          <a:extLst>
            <a:ext uri="{63B3BB69-23CF-44E3-9099-C40C66FF867C}">
              <a14:compatExt xmlns:a14="http://schemas.microsoft.com/office/drawing/2010/main" spid="_x0000_s15423"/>
            </a:ext>
            <a:ext uri="{FF2B5EF4-FFF2-40B4-BE49-F238E27FC236}">
              <a16:creationId xmlns:a16="http://schemas.microsoft.com/office/drawing/2014/main" id="{00000000-0008-0000-0000-00003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523874</xdr:colOff>
      <xdr:row>14</xdr:row>
      <xdr:rowOff>2829831</xdr:rowOff>
    </xdr:from>
    <xdr:to>
      <xdr:col>42</xdr:col>
      <xdr:colOff>443137</xdr:colOff>
      <xdr:row>14</xdr:row>
      <xdr:rowOff>3236400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638749" y="5687331"/>
          <a:ext cx="522513" cy="406569"/>
        </a:xfrm>
        <a:prstGeom prst="rect">
          <a:avLst/>
        </a:prstGeom>
      </xdr:spPr>
    </xdr:pic>
    <xdr:clientData/>
  </xdr:twoCellAnchor>
  <xdr:twoCellAnchor editAs="oneCell">
    <xdr:from>
      <xdr:col>47</xdr:col>
      <xdr:colOff>361042</xdr:colOff>
      <xdr:row>14</xdr:row>
      <xdr:rowOff>2740931</xdr:rowOff>
    </xdr:from>
    <xdr:to>
      <xdr:col>48</xdr:col>
      <xdr:colOff>322487</xdr:colOff>
      <xdr:row>14</xdr:row>
      <xdr:rowOff>3120294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095417" y="5598431"/>
          <a:ext cx="564695" cy="379363"/>
        </a:xfrm>
        <a:prstGeom prst="rect">
          <a:avLst/>
        </a:prstGeom>
      </xdr:spPr>
    </xdr:pic>
    <xdr:clientData/>
  </xdr:twoCellAnchor>
  <xdr:twoCellAnchor editAs="oneCell">
    <xdr:from>
      <xdr:col>54</xdr:col>
      <xdr:colOff>593268</xdr:colOff>
      <xdr:row>14</xdr:row>
      <xdr:rowOff>2585356</xdr:rowOff>
    </xdr:from>
    <xdr:to>
      <xdr:col>55</xdr:col>
      <xdr:colOff>490761</xdr:colOff>
      <xdr:row>14</xdr:row>
      <xdr:rowOff>2933433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582143" y="5442856"/>
          <a:ext cx="500743" cy="348077"/>
        </a:xfrm>
        <a:prstGeom prst="rect">
          <a:avLst/>
        </a:prstGeom>
      </xdr:spPr>
    </xdr:pic>
    <xdr:clientData/>
  </xdr:twoCellAnchor>
  <xdr:twoCellAnchor editAs="oneCell">
    <xdr:from>
      <xdr:col>60</xdr:col>
      <xdr:colOff>451302</xdr:colOff>
      <xdr:row>14</xdr:row>
      <xdr:rowOff>2772681</xdr:rowOff>
    </xdr:from>
    <xdr:to>
      <xdr:col>61</xdr:col>
      <xdr:colOff>468538</xdr:colOff>
      <xdr:row>14</xdr:row>
      <xdr:rowOff>3113959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059677" y="5630181"/>
          <a:ext cx="620486" cy="341278"/>
        </a:xfrm>
        <a:prstGeom prst="rect">
          <a:avLst/>
        </a:prstGeom>
      </xdr:spPr>
    </xdr:pic>
    <xdr:clientData/>
  </xdr:twoCellAnchor>
  <xdr:twoCellAnchor editAs="oneCell">
    <xdr:from>
      <xdr:col>65</xdr:col>
      <xdr:colOff>341537</xdr:colOff>
      <xdr:row>14</xdr:row>
      <xdr:rowOff>2880631</xdr:rowOff>
    </xdr:from>
    <xdr:to>
      <xdr:col>66</xdr:col>
      <xdr:colOff>376462</xdr:colOff>
      <xdr:row>14</xdr:row>
      <xdr:rowOff>3257751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966162" y="5738131"/>
          <a:ext cx="638175" cy="377120"/>
        </a:xfrm>
        <a:prstGeom prst="rect">
          <a:avLst/>
        </a:prstGeom>
      </xdr:spPr>
    </xdr:pic>
    <xdr:clientData/>
  </xdr:twoCellAnchor>
  <xdr:twoCellAnchor editAs="oneCell">
    <xdr:from>
      <xdr:col>67</xdr:col>
      <xdr:colOff>446311</xdr:colOff>
      <xdr:row>14</xdr:row>
      <xdr:rowOff>2785381</xdr:rowOff>
    </xdr:from>
    <xdr:to>
      <xdr:col>68</xdr:col>
      <xdr:colOff>341535</xdr:colOff>
      <xdr:row>14</xdr:row>
      <xdr:rowOff>3147527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420311" y="5642881"/>
          <a:ext cx="561974" cy="362146"/>
        </a:xfrm>
        <a:prstGeom prst="rect">
          <a:avLst/>
        </a:prstGeom>
      </xdr:spPr>
    </xdr:pic>
    <xdr:clientData/>
  </xdr:twoCellAnchor>
  <xdr:twoCellAnchor editAs="oneCell">
    <xdr:from>
      <xdr:col>88</xdr:col>
      <xdr:colOff>171450</xdr:colOff>
      <xdr:row>14</xdr:row>
      <xdr:rowOff>3876675</xdr:rowOff>
    </xdr:from>
    <xdr:to>
      <xdr:col>88</xdr:col>
      <xdr:colOff>733425</xdr:colOff>
      <xdr:row>15</xdr:row>
      <xdr:rowOff>276225</xdr:rowOff>
    </xdr:to>
    <xdr:sp macro="" textlink="">
      <xdr:nvSpPr>
        <xdr:cNvPr id="15424" name="Object 64" hidden="1">
          <a:extLst>
            <a:ext uri="{63B3BB69-23CF-44E3-9099-C40C66FF867C}">
              <a14:compatExt xmlns:a14="http://schemas.microsoft.com/office/drawing/2010/main" spid="_x0000_s15424"/>
            </a:ext>
            <a:ext uri="{FF2B5EF4-FFF2-40B4-BE49-F238E27FC236}">
              <a16:creationId xmlns:a16="http://schemas.microsoft.com/office/drawing/2014/main" id="{00000000-0008-0000-0000-00004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FFF4AEA-F145-4160-71F3-A3E369D07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89050" y="35052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C7934DDF-2878-16D3-8AB4-BF9804C4B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0150" y="350520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E290F1A-8CD7-D0A4-D2DB-B8B529517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0" y="3505200"/>
          <a:ext cx="1419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295BFD22-DC72-5B08-06FE-A434219C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4975" y="3505200"/>
          <a:ext cx="981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650C63A2-EF49-3072-0DF4-EA21DE094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075" y="350520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F8E5F69A-6BA0-9E68-B937-CA734D955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pic>
      <xdr:nvPicPr>
        <xdr:cNvPr id="9" name="Picture 7">
          <a:extLst>
            <a:ext uri="{FF2B5EF4-FFF2-40B4-BE49-F238E27FC236}">
              <a16:creationId xmlns:a16="http://schemas.microsoft.com/office/drawing/2014/main" id="{3703FFA0-DCCA-74CB-61C9-D415C1669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6350" y="35052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pic>
      <xdr:nvPicPr>
        <xdr:cNvPr id="10" name="Picture 8">
          <a:extLst>
            <a:ext uri="{FF2B5EF4-FFF2-40B4-BE49-F238E27FC236}">
              <a16:creationId xmlns:a16="http://schemas.microsoft.com/office/drawing/2014/main" id="{76CCB124-AC58-97B0-FB03-B739755BB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60925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55</xdr:col>
      <xdr:colOff>409575</xdr:colOff>
      <xdr:row>15</xdr:row>
      <xdr:rowOff>0</xdr:rowOff>
    </xdr:from>
    <xdr:to>
      <xdr:col>56</xdr:col>
      <xdr:colOff>457200</xdr:colOff>
      <xdr:row>15</xdr:row>
      <xdr:rowOff>0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44792FB6-04C4-9042-08A5-EBC31D320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61</xdr:col>
      <xdr:colOff>171450</xdr:colOff>
      <xdr:row>15</xdr:row>
      <xdr:rowOff>0</xdr:rowOff>
    </xdr:from>
    <xdr:to>
      <xdr:col>63</xdr:col>
      <xdr:colOff>114300</xdr:colOff>
      <xdr:row>15</xdr:row>
      <xdr:rowOff>0</xdr:rowOff>
    </xdr:to>
    <xdr:pic>
      <xdr:nvPicPr>
        <xdr:cNvPr id="12" name="Picture 10">
          <a:extLst>
            <a:ext uri="{FF2B5EF4-FFF2-40B4-BE49-F238E27FC236}">
              <a16:creationId xmlns:a16="http://schemas.microsoft.com/office/drawing/2014/main" id="{167A361D-9F2F-B63C-7EE4-059C4E939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1050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104775</xdr:colOff>
      <xdr:row>15</xdr:row>
      <xdr:rowOff>0</xdr:rowOff>
    </xdr:from>
    <xdr:to>
      <xdr:col>66</xdr:col>
      <xdr:colOff>457200</xdr:colOff>
      <xdr:row>15</xdr:row>
      <xdr:rowOff>0</xdr:rowOff>
    </xdr:to>
    <xdr:pic>
      <xdr:nvPicPr>
        <xdr:cNvPr id="13" name="Picture 11">
          <a:extLst>
            <a:ext uri="{FF2B5EF4-FFF2-40B4-BE49-F238E27FC236}">
              <a16:creationId xmlns:a16="http://schemas.microsoft.com/office/drawing/2014/main" id="{92CB5F33-4F1D-B97C-4FB3-808159412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67</xdr:col>
      <xdr:colOff>85725</xdr:colOff>
      <xdr:row>15</xdr:row>
      <xdr:rowOff>0</xdr:rowOff>
    </xdr:from>
    <xdr:to>
      <xdr:col>68</xdr:col>
      <xdr:colOff>266700</xdr:colOff>
      <xdr:row>15</xdr:row>
      <xdr:rowOff>0</xdr:rowOff>
    </xdr:to>
    <xdr:pic>
      <xdr:nvPicPr>
        <xdr:cNvPr id="14" name="Picture 12">
          <a:extLst>
            <a:ext uri="{FF2B5EF4-FFF2-40B4-BE49-F238E27FC236}">
              <a16:creationId xmlns:a16="http://schemas.microsoft.com/office/drawing/2014/main" id="{D2004249-2D30-B8B7-9925-20E429C54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57150</xdr:colOff>
      <xdr:row>15</xdr:row>
      <xdr:rowOff>0</xdr:rowOff>
    </xdr:from>
    <xdr:to>
      <xdr:col>72</xdr:col>
      <xdr:colOff>542925</xdr:colOff>
      <xdr:row>15</xdr:row>
      <xdr:rowOff>0</xdr:rowOff>
    </xdr:to>
    <xdr:pic>
      <xdr:nvPicPr>
        <xdr:cNvPr id="15" name="Picture 13">
          <a:extLst>
            <a:ext uri="{FF2B5EF4-FFF2-40B4-BE49-F238E27FC236}">
              <a16:creationId xmlns:a16="http://schemas.microsoft.com/office/drawing/2014/main" id="{14999E45-C20E-0772-02B2-690BAA01E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76200</xdr:colOff>
      <xdr:row>15</xdr:row>
      <xdr:rowOff>0</xdr:rowOff>
    </xdr:from>
    <xdr:to>
      <xdr:col>74</xdr:col>
      <xdr:colOff>257175</xdr:colOff>
      <xdr:row>15</xdr:row>
      <xdr:rowOff>0</xdr:rowOff>
    </xdr:to>
    <xdr:pic>
      <xdr:nvPicPr>
        <xdr:cNvPr id="16" name="Picture 14">
          <a:extLst>
            <a:ext uri="{FF2B5EF4-FFF2-40B4-BE49-F238E27FC236}">
              <a16:creationId xmlns:a16="http://schemas.microsoft.com/office/drawing/2014/main" id="{636DBBA4-7FEB-B070-E1C0-588DB0CFB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228600</xdr:colOff>
      <xdr:row>15</xdr:row>
      <xdr:rowOff>0</xdr:rowOff>
    </xdr:from>
    <xdr:to>
      <xdr:col>76</xdr:col>
      <xdr:colOff>457200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CF6EF5B-5B1A-3DA5-611D-C7554C2F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9525</xdr:colOff>
      <xdr:row>15</xdr:row>
      <xdr:rowOff>0</xdr:rowOff>
    </xdr:from>
    <xdr:to>
      <xdr:col>78</xdr:col>
      <xdr:colOff>400050</xdr:colOff>
      <xdr:row>15</xdr:row>
      <xdr:rowOff>0</xdr:rowOff>
    </xdr:to>
    <xdr:pic>
      <xdr:nvPicPr>
        <xdr:cNvPr id="18" name="Picture 16">
          <a:extLst>
            <a:ext uri="{FF2B5EF4-FFF2-40B4-BE49-F238E27FC236}">
              <a16:creationId xmlns:a16="http://schemas.microsoft.com/office/drawing/2014/main" id="{D9CCE542-EED8-2CB1-2212-328F7C6EE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219075</xdr:colOff>
      <xdr:row>15</xdr:row>
      <xdr:rowOff>0</xdr:rowOff>
    </xdr:from>
    <xdr:to>
      <xdr:col>80</xdr:col>
      <xdr:colOff>114300</xdr:colOff>
      <xdr:row>15</xdr:row>
      <xdr:rowOff>0</xdr:rowOff>
    </xdr:to>
    <xdr:pic>
      <xdr:nvPicPr>
        <xdr:cNvPr id="19" name="Picture 17">
          <a:extLst>
            <a:ext uri="{FF2B5EF4-FFF2-40B4-BE49-F238E27FC236}">
              <a16:creationId xmlns:a16="http://schemas.microsoft.com/office/drawing/2014/main" id="{CFEE2196-FF52-DFBA-DBB9-8AAA55DFE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247650</xdr:colOff>
      <xdr:row>15</xdr:row>
      <xdr:rowOff>0</xdr:rowOff>
    </xdr:from>
    <xdr:to>
      <xdr:col>82</xdr:col>
      <xdr:colOff>161925</xdr:colOff>
      <xdr:row>15</xdr:row>
      <xdr:rowOff>0</xdr:rowOff>
    </xdr:to>
    <xdr:pic>
      <xdr:nvPicPr>
        <xdr:cNvPr id="20" name="Picture 18">
          <a:extLst>
            <a:ext uri="{FF2B5EF4-FFF2-40B4-BE49-F238E27FC236}">
              <a16:creationId xmlns:a16="http://schemas.microsoft.com/office/drawing/2014/main" id="{B963D59A-A826-9862-3810-EC815A72B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21375" y="3505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276225</xdr:colOff>
      <xdr:row>15</xdr:row>
      <xdr:rowOff>0</xdr:rowOff>
    </xdr:from>
    <xdr:to>
      <xdr:col>84</xdr:col>
      <xdr:colOff>314325</xdr:colOff>
      <xdr:row>15</xdr:row>
      <xdr:rowOff>0</xdr:rowOff>
    </xdr:to>
    <xdr:pic>
      <xdr:nvPicPr>
        <xdr:cNvPr id="21" name="Picture 19">
          <a:extLst>
            <a:ext uri="{FF2B5EF4-FFF2-40B4-BE49-F238E27FC236}">
              <a16:creationId xmlns:a16="http://schemas.microsoft.com/office/drawing/2014/main" id="{CC017476-8536-4D86-6EBC-33B94CE8F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266700</xdr:colOff>
      <xdr:row>15</xdr:row>
      <xdr:rowOff>0</xdr:rowOff>
    </xdr:to>
    <xdr:pic>
      <xdr:nvPicPr>
        <xdr:cNvPr id="22" name="Picture 20">
          <a:extLst>
            <a:ext uri="{FF2B5EF4-FFF2-40B4-BE49-F238E27FC236}">
              <a16:creationId xmlns:a16="http://schemas.microsoft.com/office/drawing/2014/main" id="{2D49BCA0-731A-3F09-C18E-1558DD6B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457200</xdr:colOff>
      <xdr:row>15</xdr:row>
      <xdr:rowOff>0</xdr:rowOff>
    </xdr:from>
    <xdr:to>
      <xdr:col>88</xdr:col>
      <xdr:colOff>238125</xdr:colOff>
      <xdr:row>15</xdr:row>
      <xdr:rowOff>0</xdr:rowOff>
    </xdr:to>
    <xdr:pic>
      <xdr:nvPicPr>
        <xdr:cNvPr id="23" name="Picture 21">
          <a:extLst>
            <a:ext uri="{FF2B5EF4-FFF2-40B4-BE49-F238E27FC236}">
              <a16:creationId xmlns:a16="http://schemas.microsoft.com/office/drawing/2014/main" id="{3B58D8FE-A3F8-2916-672C-10CFDB5F8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0475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24" name="Picture 22">
          <a:extLst>
            <a:ext uri="{FF2B5EF4-FFF2-40B4-BE49-F238E27FC236}">
              <a16:creationId xmlns:a16="http://schemas.microsoft.com/office/drawing/2014/main" id="{F5B2B77F-DE08-8F81-EEDD-E46E77031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152400</xdr:colOff>
      <xdr:row>15</xdr:row>
      <xdr:rowOff>0</xdr:rowOff>
    </xdr:from>
    <xdr:to>
      <xdr:col>70</xdr:col>
      <xdr:colOff>352425</xdr:colOff>
      <xdr:row>15</xdr:row>
      <xdr:rowOff>0</xdr:rowOff>
    </xdr:to>
    <xdr:pic>
      <xdr:nvPicPr>
        <xdr:cNvPr id="25" name="Picture 23">
          <a:extLst>
            <a:ext uri="{FF2B5EF4-FFF2-40B4-BE49-F238E27FC236}">
              <a16:creationId xmlns:a16="http://schemas.microsoft.com/office/drawing/2014/main" id="{4D8ED17D-DA71-0FAD-6998-34A93A885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pic>
      <xdr:nvPicPr>
        <xdr:cNvPr id="26" name="Picture 24">
          <a:extLst>
            <a:ext uri="{FF2B5EF4-FFF2-40B4-BE49-F238E27FC236}">
              <a16:creationId xmlns:a16="http://schemas.microsoft.com/office/drawing/2014/main" id="{6904F8C9-C75F-C6CD-2C06-33027DACA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25" y="3505200"/>
          <a:ext cx="1104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pic>
      <xdr:nvPicPr>
        <xdr:cNvPr id="27" name="Picture 33">
          <a:extLst>
            <a:ext uri="{FF2B5EF4-FFF2-40B4-BE49-F238E27FC236}">
              <a16:creationId xmlns:a16="http://schemas.microsoft.com/office/drawing/2014/main" id="{6A11A205-E20E-4F79-8592-489CBE718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2275" y="3505200"/>
          <a:ext cx="1352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pic>
      <xdr:nvPicPr>
        <xdr:cNvPr id="28" name="Picture 34">
          <a:extLst>
            <a:ext uri="{FF2B5EF4-FFF2-40B4-BE49-F238E27FC236}">
              <a16:creationId xmlns:a16="http://schemas.microsoft.com/office/drawing/2014/main" id="{A8E676EE-AA1C-4F52-3F68-667F18A66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0200" y="3505200"/>
          <a:ext cx="9810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pic>
      <xdr:nvPicPr>
        <xdr:cNvPr id="29" name="Picture 35">
          <a:extLst>
            <a:ext uri="{FF2B5EF4-FFF2-40B4-BE49-F238E27FC236}">
              <a16:creationId xmlns:a16="http://schemas.microsoft.com/office/drawing/2014/main" id="{CA9E8E91-44FB-BD5F-7433-08C8C9927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5" y="3505200"/>
          <a:ext cx="1066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pic>
      <xdr:nvPicPr>
        <xdr:cNvPr id="30" name="Picture 36">
          <a:extLst>
            <a:ext uri="{FF2B5EF4-FFF2-40B4-BE49-F238E27FC236}">
              <a16:creationId xmlns:a16="http://schemas.microsoft.com/office/drawing/2014/main" id="{A266DC1A-85EE-9033-E00F-15AC10F6F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4925" y="3505200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pic>
      <xdr:nvPicPr>
        <xdr:cNvPr id="31" name="Picture 38">
          <a:extLst>
            <a:ext uri="{FF2B5EF4-FFF2-40B4-BE49-F238E27FC236}">
              <a16:creationId xmlns:a16="http://schemas.microsoft.com/office/drawing/2014/main" id="{5058A76E-315B-4C96-D3FC-C32E22173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5700" y="350520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50</xdr:col>
      <xdr:colOff>104775</xdr:colOff>
      <xdr:row>15</xdr:row>
      <xdr:rowOff>0</xdr:rowOff>
    </xdr:from>
    <xdr:to>
      <xdr:col>52</xdr:col>
      <xdr:colOff>0</xdr:colOff>
      <xdr:row>15</xdr:row>
      <xdr:rowOff>0</xdr:rowOff>
    </xdr:to>
    <xdr:pic>
      <xdr:nvPicPr>
        <xdr:cNvPr id="32" name="Picture 39">
          <a:extLst>
            <a:ext uri="{FF2B5EF4-FFF2-40B4-BE49-F238E27FC236}">
              <a16:creationId xmlns:a16="http://schemas.microsoft.com/office/drawing/2014/main" id="{652634A3-75BA-BD7B-7B68-D03D022A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0" y="3505200"/>
          <a:ext cx="1114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55</xdr:col>
      <xdr:colOff>409575</xdr:colOff>
      <xdr:row>15</xdr:row>
      <xdr:rowOff>0</xdr:rowOff>
    </xdr:from>
    <xdr:to>
      <xdr:col>56</xdr:col>
      <xdr:colOff>457200</xdr:colOff>
      <xdr:row>15</xdr:row>
      <xdr:rowOff>0</xdr:rowOff>
    </xdr:to>
    <xdr:pic>
      <xdr:nvPicPr>
        <xdr:cNvPr id="33" name="Picture 40">
          <a:extLst>
            <a:ext uri="{FF2B5EF4-FFF2-40B4-BE49-F238E27FC236}">
              <a16:creationId xmlns:a16="http://schemas.microsoft.com/office/drawing/2014/main" id="{64D0AF9A-7AEC-2E9A-530F-686640A2D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61</xdr:col>
      <xdr:colOff>123825</xdr:colOff>
      <xdr:row>15</xdr:row>
      <xdr:rowOff>0</xdr:rowOff>
    </xdr:from>
    <xdr:to>
      <xdr:col>63</xdr:col>
      <xdr:colOff>66675</xdr:colOff>
      <xdr:row>15</xdr:row>
      <xdr:rowOff>0</xdr:rowOff>
    </xdr:to>
    <xdr:pic>
      <xdr:nvPicPr>
        <xdr:cNvPr id="34" name="Picture 41">
          <a:extLst>
            <a:ext uri="{FF2B5EF4-FFF2-40B4-BE49-F238E27FC236}">
              <a16:creationId xmlns:a16="http://schemas.microsoft.com/office/drawing/2014/main" id="{3F68230D-0DFB-5962-7B83-96344CD9B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43425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104775</xdr:colOff>
      <xdr:row>15</xdr:row>
      <xdr:rowOff>0</xdr:rowOff>
    </xdr:from>
    <xdr:to>
      <xdr:col>66</xdr:col>
      <xdr:colOff>457200</xdr:colOff>
      <xdr:row>15</xdr:row>
      <xdr:rowOff>0</xdr:rowOff>
    </xdr:to>
    <xdr:pic>
      <xdr:nvPicPr>
        <xdr:cNvPr id="35" name="Picture 42">
          <a:extLst>
            <a:ext uri="{FF2B5EF4-FFF2-40B4-BE49-F238E27FC236}">
              <a16:creationId xmlns:a16="http://schemas.microsoft.com/office/drawing/2014/main" id="{18D2AC65-F457-9214-7A22-80CA3DCF6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67</xdr:col>
      <xdr:colOff>85725</xdr:colOff>
      <xdr:row>15</xdr:row>
      <xdr:rowOff>0</xdr:rowOff>
    </xdr:from>
    <xdr:to>
      <xdr:col>68</xdr:col>
      <xdr:colOff>266700</xdr:colOff>
      <xdr:row>15</xdr:row>
      <xdr:rowOff>0</xdr:rowOff>
    </xdr:to>
    <xdr:pic>
      <xdr:nvPicPr>
        <xdr:cNvPr id="36" name="Picture 43">
          <a:extLst>
            <a:ext uri="{FF2B5EF4-FFF2-40B4-BE49-F238E27FC236}">
              <a16:creationId xmlns:a16="http://schemas.microsoft.com/office/drawing/2014/main" id="{DE738317-88E0-7BAC-EBB5-199DC5137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57150</xdr:colOff>
      <xdr:row>15</xdr:row>
      <xdr:rowOff>0</xdr:rowOff>
    </xdr:from>
    <xdr:to>
      <xdr:col>72</xdr:col>
      <xdr:colOff>542925</xdr:colOff>
      <xdr:row>15</xdr:row>
      <xdr:rowOff>0</xdr:rowOff>
    </xdr:to>
    <xdr:pic>
      <xdr:nvPicPr>
        <xdr:cNvPr id="37" name="Picture 44">
          <a:extLst>
            <a:ext uri="{FF2B5EF4-FFF2-40B4-BE49-F238E27FC236}">
              <a16:creationId xmlns:a16="http://schemas.microsoft.com/office/drawing/2014/main" id="{C498FC39-CE97-5830-9F0C-23CBFE20E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76200</xdr:colOff>
      <xdr:row>15</xdr:row>
      <xdr:rowOff>0</xdr:rowOff>
    </xdr:from>
    <xdr:to>
      <xdr:col>74</xdr:col>
      <xdr:colOff>257175</xdr:colOff>
      <xdr:row>15</xdr:row>
      <xdr:rowOff>0</xdr:rowOff>
    </xdr:to>
    <xdr:pic>
      <xdr:nvPicPr>
        <xdr:cNvPr id="38" name="Picture 45">
          <a:extLst>
            <a:ext uri="{FF2B5EF4-FFF2-40B4-BE49-F238E27FC236}">
              <a16:creationId xmlns:a16="http://schemas.microsoft.com/office/drawing/2014/main" id="{B032198E-CCBA-6AC4-9B22-681DC6F7E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228600</xdr:colOff>
      <xdr:row>15</xdr:row>
      <xdr:rowOff>0</xdr:rowOff>
    </xdr:from>
    <xdr:to>
      <xdr:col>76</xdr:col>
      <xdr:colOff>457200</xdr:colOff>
      <xdr:row>15</xdr:row>
      <xdr:rowOff>0</xdr:rowOff>
    </xdr:to>
    <xdr:pic>
      <xdr:nvPicPr>
        <xdr:cNvPr id="39" name="Picture 46">
          <a:extLst>
            <a:ext uri="{FF2B5EF4-FFF2-40B4-BE49-F238E27FC236}">
              <a16:creationId xmlns:a16="http://schemas.microsoft.com/office/drawing/2014/main" id="{7B9EE003-3F1C-DF0B-20A2-7657C876C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9525</xdr:colOff>
      <xdr:row>15</xdr:row>
      <xdr:rowOff>0</xdr:rowOff>
    </xdr:from>
    <xdr:to>
      <xdr:col>78</xdr:col>
      <xdr:colOff>400050</xdr:colOff>
      <xdr:row>15</xdr:row>
      <xdr:rowOff>0</xdr:rowOff>
    </xdr:to>
    <xdr:pic>
      <xdr:nvPicPr>
        <xdr:cNvPr id="40" name="Picture 47">
          <a:extLst>
            <a:ext uri="{FF2B5EF4-FFF2-40B4-BE49-F238E27FC236}">
              <a16:creationId xmlns:a16="http://schemas.microsoft.com/office/drawing/2014/main" id="{69A5DBE1-435B-088F-2C87-96F13F55D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219075</xdr:colOff>
      <xdr:row>15</xdr:row>
      <xdr:rowOff>0</xdr:rowOff>
    </xdr:from>
    <xdr:to>
      <xdr:col>80</xdr:col>
      <xdr:colOff>114300</xdr:colOff>
      <xdr:row>15</xdr:row>
      <xdr:rowOff>0</xdr:rowOff>
    </xdr:to>
    <xdr:pic>
      <xdr:nvPicPr>
        <xdr:cNvPr id="41" name="Picture 48">
          <a:extLst>
            <a:ext uri="{FF2B5EF4-FFF2-40B4-BE49-F238E27FC236}">
              <a16:creationId xmlns:a16="http://schemas.microsoft.com/office/drawing/2014/main" id="{52A1B6A1-4E11-15F8-ADD5-7C6DF084B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285750</xdr:colOff>
      <xdr:row>15</xdr:row>
      <xdr:rowOff>0</xdr:rowOff>
    </xdr:from>
    <xdr:to>
      <xdr:col>82</xdr:col>
      <xdr:colOff>171450</xdr:colOff>
      <xdr:row>15</xdr:row>
      <xdr:rowOff>0</xdr:rowOff>
    </xdr:to>
    <xdr:pic>
      <xdr:nvPicPr>
        <xdr:cNvPr id="42" name="Picture 49">
          <a:extLst>
            <a:ext uri="{FF2B5EF4-FFF2-40B4-BE49-F238E27FC236}">
              <a16:creationId xmlns:a16="http://schemas.microsoft.com/office/drawing/2014/main" id="{814E4075-EAAA-4EF7-B65C-6AD97503E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59475" y="35052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276225</xdr:colOff>
      <xdr:row>15</xdr:row>
      <xdr:rowOff>0</xdr:rowOff>
    </xdr:from>
    <xdr:to>
      <xdr:col>84</xdr:col>
      <xdr:colOff>314325</xdr:colOff>
      <xdr:row>15</xdr:row>
      <xdr:rowOff>0</xdr:rowOff>
    </xdr:to>
    <xdr:pic>
      <xdr:nvPicPr>
        <xdr:cNvPr id="43" name="Picture 50">
          <a:extLst>
            <a:ext uri="{FF2B5EF4-FFF2-40B4-BE49-F238E27FC236}">
              <a16:creationId xmlns:a16="http://schemas.microsoft.com/office/drawing/2014/main" id="{0BE87822-8F74-0A2F-FB1B-73F78C7AE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266700</xdr:colOff>
      <xdr:row>15</xdr:row>
      <xdr:rowOff>0</xdr:rowOff>
    </xdr:to>
    <xdr:pic>
      <xdr:nvPicPr>
        <xdr:cNvPr id="44" name="Picture 51">
          <a:extLst>
            <a:ext uri="{FF2B5EF4-FFF2-40B4-BE49-F238E27FC236}">
              <a16:creationId xmlns:a16="http://schemas.microsoft.com/office/drawing/2014/main" id="{3F1A0E12-C97B-3ED5-E885-74328BD13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314325</xdr:colOff>
      <xdr:row>15</xdr:row>
      <xdr:rowOff>0</xdr:rowOff>
    </xdr:from>
    <xdr:to>
      <xdr:col>88</xdr:col>
      <xdr:colOff>95250</xdr:colOff>
      <xdr:row>15</xdr:row>
      <xdr:rowOff>0</xdr:rowOff>
    </xdr:to>
    <xdr:pic>
      <xdr:nvPicPr>
        <xdr:cNvPr id="45" name="Picture 52">
          <a:extLst>
            <a:ext uri="{FF2B5EF4-FFF2-40B4-BE49-F238E27FC236}">
              <a16:creationId xmlns:a16="http://schemas.microsoft.com/office/drawing/2014/main" id="{D1308E46-6A2B-DF37-5DAA-A5CA2E4B8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07600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46" name="Picture 53">
          <a:extLst>
            <a:ext uri="{FF2B5EF4-FFF2-40B4-BE49-F238E27FC236}">
              <a16:creationId xmlns:a16="http://schemas.microsoft.com/office/drawing/2014/main" id="{F3457783-4604-1D02-6729-4B7E41686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152400</xdr:colOff>
      <xdr:row>15</xdr:row>
      <xdr:rowOff>0</xdr:rowOff>
    </xdr:from>
    <xdr:to>
      <xdr:col>70</xdr:col>
      <xdr:colOff>352425</xdr:colOff>
      <xdr:row>15</xdr:row>
      <xdr:rowOff>0</xdr:rowOff>
    </xdr:to>
    <xdr:pic>
      <xdr:nvPicPr>
        <xdr:cNvPr id="47" name="Picture 54">
          <a:extLst>
            <a:ext uri="{FF2B5EF4-FFF2-40B4-BE49-F238E27FC236}">
              <a16:creationId xmlns:a16="http://schemas.microsoft.com/office/drawing/2014/main" id="{15DEAEB7-F094-D8EC-0B4D-DF8D0154A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130175</xdr:colOff>
      <xdr:row>14</xdr:row>
      <xdr:rowOff>2857500</xdr:rowOff>
    </xdr:from>
    <xdr:to>
      <xdr:col>38</xdr:col>
      <xdr:colOff>225425</xdr:colOff>
      <xdr:row>14</xdr:row>
      <xdr:rowOff>3257550</xdr:rowOff>
    </xdr:to>
    <xdr:pic>
      <xdr:nvPicPr>
        <xdr:cNvPr id="48" name="Picture 55">
          <a:extLst>
            <a:ext uri="{FF2B5EF4-FFF2-40B4-BE49-F238E27FC236}">
              <a16:creationId xmlns:a16="http://schemas.microsoft.com/office/drawing/2014/main" id="{EBD0DCB7-8C2B-A4ED-8EFA-B9E56BAFD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32050" y="5715000"/>
          <a:ext cx="6985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330200</xdr:colOff>
      <xdr:row>14</xdr:row>
      <xdr:rowOff>3054350</xdr:rowOff>
    </xdr:from>
    <xdr:to>
      <xdr:col>36</xdr:col>
      <xdr:colOff>330200</xdr:colOff>
      <xdr:row>15</xdr:row>
      <xdr:rowOff>149225</xdr:rowOff>
    </xdr:to>
    <xdr:pic>
      <xdr:nvPicPr>
        <xdr:cNvPr id="49" name="Picture 56">
          <a:extLst>
            <a:ext uri="{FF2B5EF4-FFF2-40B4-BE49-F238E27FC236}">
              <a16:creationId xmlns:a16="http://schemas.microsoft.com/office/drawing/2014/main" id="{CE1C7344-AB2C-2FA5-FBCA-2BD1837A3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66825" y="5911850"/>
          <a:ext cx="6032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298450</xdr:colOff>
      <xdr:row>14</xdr:row>
      <xdr:rowOff>2244725</xdr:rowOff>
    </xdr:from>
    <xdr:to>
      <xdr:col>32</xdr:col>
      <xdr:colOff>298450</xdr:colOff>
      <xdr:row>14</xdr:row>
      <xdr:rowOff>2686050</xdr:rowOff>
    </xdr:to>
    <xdr:pic>
      <xdr:nvPicPr>
        <xdr:cNvPr id="50" name="Picture 57">
          <a:extLst>
            <a:ext uri="{FF2B5EF4-FFF2-40B4-BE49-F238E27FC236}">
              <a16:creationId xmlns:a16="http://schemas.microsoft.com/office/drawing/2014/main" id="{C0EC84AC-863F-E1B6-9098-AAB2C62E6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10950" y="5102225"/>
          <a:ext cx="603250" cy="441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361950</xdr:colOff>
      <xdr:row>14</xdr:row>
      <xdr:rowOff>3695700</xdr:rowOff>
    </xdr:from>
    <xdr:to>
      <xdr:col>76</xdr:col>
      <xdr:colOff>638175</xdr:colOff>
      <xdr:row>15</xdr:row>
      <xdr:rowOff>276225</xdr:rowOff>
    </xdr:to>
    <xdr:pic>
      <xdr:nvPicPr>
        <xdr:cNvPr id="51" name="Picture 58">
          <a:extLst>
            <a:ext uri="{FF2B5EF4-FFF2-40B4-BE49-F238E27FC236}">
              <a16:creationId xmlns:a16="http://schemas.microsoft.com/office/drawing/2014/main" id="{582FD179-2C0B-0337-ECCA-5FA2F3D99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77925" y="3505200"/>
          <a:ext cx="8858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457200</xdr:colOff>
      <xdr:row>14</xdr:row>
      <xdr:rowOff>2784475</xdr:rowOff>
    </xdr:from>
    <xdr:to>
      <xdr:col>78</xdr:col>
      <xdr:colOff>790575</xdr:colOff>
      <xdr:row>14</xdr:row>
      <xdr:rowOff>3082925</xdr:rowOff>
    </xdr:to>
    <xdr:pic>
      <xdr:nvPicPr>
        <xdr:cNvPr id="52" name="Picture 59">
          <a:extLst>
            <a:ext uri="{FF2B5EF4-FFF2-40B4-BE49-F238E27FC236}">
              <a16:creationId xmlns:a16="http://schemas.microsoft.com/office/drawing/2014/main" id="{3ADE59E5-EAAE-A4BF-62E3-DAA07D783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3950" y="5641975"/>
          <a:ext cx="1016000" cy="29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692150</xdr:colOff>
      <xdr:row>14</xdr:row>
      <xdr:rowOff>2546350</xdr:rowOff>
    </xdr:from>
    <xdr:to>
      <xdr:col>80</xdr:col>
      <xdr:colOff>473075</xdr:colOff>
      <xdr:row>14</xdr:row>
      <xdr:rowOff>2863850</xdr:rowOff>
    </xdr:to>
    <xdr:pic>
      <xdr:nvPicPr>
        <xdr:cNvPr id="53" name="Picture 60">
          <a:extLst>
            <a:ext uri="{FF2B5EF4-FFF2-40B4-BE49-F238E27FC236}">
              <a16:creationId xmlns:a16="http://schemas.microsoft.com/office/drawing/2014/main" id="{54D5AC58-646B-F5D0-6F02-A1D02AB99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00525" y="5403850"/>
          <a:ext cx="55880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485775</xdr:colOff>
      <xdr:row>14</xdr:row>
      <xdr:rowOff>3022600</xdr:rowOff>
    </xdr:from>
    <xdr:to>
      <xdr:col>82</xdr:col>
      <xdr:colOff>361950</xdr:colOff>
      <xdr:row>14</xdr:row>
      <xdr:rowOff>3254375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C9B46C57-5D01-97EC-C4B2-D471F31E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88025" y="5880100"/>
          <a:ext cx="54292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593725</xdr:colOff>
      <xdr:row>14</xdr:row>
      <xdr:rowOff>3038475</xdr:rowOff>
    </xdr:from>
    <xdr:to>
      <xdr:col>84</xdr:col>
      <xdr:colOff>574675</xdr:colOff>
      <xdr:row>14</xdr:row>
      <xdr:rowOff>3270250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4A50D73F-F3C0-A120-A974-B5A9282F2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7725" y="5895975"/>
          <a:ext cx="584200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457200</xdr:colOff>
      <xdr:row>14</xdr:row>
      <xdr:rowOff>2943225</xdr:rowOff>
    </xdr:from>
    <xdr:to>
      <xdr:col>86</xdr:col>
      <xdr:colOff>400050</xdr:colOff>
      <xdr:row>14</xdr:row>
      <xdr:rowOff>3184525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BD2EADDB-609D-2089-9735-3C9EEF344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62950" y="5800725"/>
          <a:ext cx="546100" cy="24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88</xdr:col>
      <xdr:colOff>187325</xdr:colOff>
      <xdr:row>14</xdr:row>
      <xdr:rowOff>3070225</xdr:rowOff>
    </xdr:from>
    <xdr:to>
      <xdr:col>88</xdr:col>
      <xdr:colOff>749300</xdr:colOff>
      <xdr:row>15</xdr:row>
      <xdr:rowOff>22225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FB9B1C63-8424-1284-F12C-797028189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15575" y="5927725"/>
          <a:ext cx="561975" cy="269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8"/>
  <sheetViews>
    <sheetView tabSelected="1" topLeftCell="L1" zoomScale="60" zoomScaleNormal="60" workbookViewId="0">
      <selection activeCell="D9" sqref="D9:CK9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4" width="9.140625" style="1" customWidth="1" outlineLevel="1"/>
    <col min="5" max="5" width="11.28515625" style="1" customWidth="1" outlineLevel="1"/>
    <col min="6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2" width="9.140625" style="1" customWidth="1" outlineLevel="1"/>
    <col min="53" max="53" width="9.5703125" style="1" customWidth="1" outlineLevel="1"/>
    <col min="54" max="66" width="9.140625" style="1" customWidth="1" outlineLevel="1"/>
    <col min="67" max="67" width="11.140625" style="1" customWidth="1" outlineLevel="1"/>
    <col min="68" max="68" width="10" style="1" customWidth="1" outlineLevel="1"/>
    <col min="69" max="69" width="10.42578125" style="1" customWidth="1" outlineLevel="1"/>
    <col min="70" max="70" width="10" style="1" customWidth="1" outlineLevel="1"/>
    <col min="71" max="71" width="11.28515625" style="1" customWidth="1" outlineLevel="1"/>
    <col min="72" max="73" width="9.140625" style="1" customWidth="1" outlineLevel="1"/>
    <col min="74" max="74" width="10.5703125" style="1" customWidth="1" outlineLevel="1"/>
    <col min="75" max="75" width="9" style="1" customWidth="1" outlineLevel="1"/>
    <col min="76" max="76" width="9.140625" style="1" customWidth="1" outlineLevel="1"/>
    <col min="77" max="77" width="13" style="1" customWidth="1" outlineLevel="1"/>
    <col min="78" max="78" width="10.28515625" style="1" customWidth="1" outlineLevel="1"/>
    <col min="79" max="79" width="13.42578125" style="1" customWidth="1" outlineLevel="1"/>
    <col min="80" max="80" width="11.7109375" style="1" customWidth="1" outlineLevel="1"/>
    <col min="81" max="81" width="15.28515625" style="1" customWidth="1" outlineLevel="1"/>
    <col min="82" max="82" width="10" style="1" customWidth="1" outlineLevel="1"/>
    <col min="83" max="83" width="9.5703125" style="1" customWidth="1" outlineLevel="1"/>
    <col min="84" max="84" width="9.140625" style="1" customWidth="1" outlineLevel="1"/>
    <col min="85" max="85" width="10.5703125" style="1" customWidth="1" outlineLevel="1"/>
    <col min="86" max="86" width="9.140625" style="1" customWidth="1" outlineLevel="1"/>
    <col min="87" max="87" width="11.85546875" style="1" customWidth="1" outlineLevel="1"/>
    <col min="88" max="88" width="12.42578125" style="1" customWidth="1" outlineLevel="1"/>
    <col min="89" max="89" width="15.5703125" style="1" customWidth="1" outlineLevel="1"/>
    <col min="90" max="16384" width="9.140625" style="1"/>
  </cols>
  <sheetData>
    <row r="1" spans="1:89" ht="15.75" x14ac:dyDescent="0.25">
      <c r="B1" s="2"/>
      <c r="C1" s="2"/>
      <c r="D1" s="3" t="s">
        <v>123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</row>
    <row r="2" spans="1:89" ht="15.75" x14ac:dyDescent="0.25">
      <c r="B2" s="4"/>
      <c r="C2" s="4"/>
      <c r="D2" s="3" t="s">
        <v>219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x14ac:dyDescent="0.25">
      <c r="B4" s="2"/>
      <c r="C4" s="2"/>
      <c r="D4" s="3" t="s">
        <v>206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</row>
    <row r="5" spans="1:89" ht="15.75" x14ac:dyDescent="0.25">
      <c r="B5" s="6"/>
      <c r="C5" s="6"/>
      <c r="D5" s="3" t="s">
        <v>99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x14ac:dyDescent="0.25">
      <c r="B7" s="2"/>
      <c r="C7" s="2"/>
      <c r="D7" s="3" t="s">
        <v>337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75" x14ac:dyDescent="0.25">
      <c r="B9" s="9"/>
      <c r="C9" s="9"/>
      <c r="D9" s="3" t="s">
        <v>338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</row>
    <row r="10" spans="1:89" ht="15.75" x14ac:dyDescent="0.25">
      <c r="A10" s="9" t="s">
        <v>124</v>
      </c>
      <c r="C10" s="9"/>
      <c r="D10" s="3" t="s">
        <v>125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</row>
    <row r="13" spans="1:89" s="10" customFormat="1" ht="15.75" customHeight="1" x14ac:dyDescent="0.25">
      <c r="A13" s="11" t="s">
        <v>34</v>
      </c>
      <c r="B13" s="12" t="s">
        <v>35</v>
      </c>
      <c r="C13" s="12" t="s">
        <v>100</v>
      </c>
      <c r="D13" s="12" t="s">
        <v>126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</row>
    <row r="14" spans="1:89" s="13" customFormat="1" ht="15.75" customHeight="1" x14ac:dyDescent="0.2">
      <c r="A14" s="11"/>
      <c r="B14" s="12"/>
      <c r="C14" s="12"/>
      <c r="D14" s="12" t="s">
        <v>127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 t="s">
        <v>128</v>
      </c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 t="s">
        <v>129</v>
      </c>
      <c r="BQ14" s="12"/>
      <c r="BR14" s="12"/>
      <c r="BS14" s="12"/>
      <c r="BT14" s="12"/>
      <c r="BU14" s="12"/>
      <c r="BV14" s="12" t="s">
        <v>130</v>
      </c>
      <c r="BW14" s="12"/>
      <c r="BX14" s="12"/>
      <c r="BY14" s="12"/>
      <c r="BZ14" s="12" t="s">
        <v>131</v>
      </c>
      <c r="CA14" s="12"/>
      <c r="CB14" s="12"/>
      <c r="CC14" s="12"/>
      <c r="CD14" s="12"/>
      <c r="CE14" s="12"/>
      <c r="CF14" s="12" t="s">
        <v>132</v>
      </c>
      <c r="CG14" s="12"/>
      <c r="CH14" s="12"/>
      <c r="CI14" s="12"/>
      <c r="CJ14" s="12" t="s">
        <v>133</v>
      </c>
      <c r="CK14" s="12"/>
    </row>
    <row r="15" spans="1:89" s="13" customFormat="1" ht="261.75" customHeight="1" x14ac:dyDescent="0.2">
      <c r="A15" s="11"/>
      <c r="B15" s="12"/>
      <c r="C15" s="12"/>
      <c r="D15" s="12" t="s">
        <v>236</v>
      </c>
      <c r="E15" s="12"/>
      <c r="F15" s="12"/>
      <c r="G15" s="12"/>
      <c r="H15" s="12"/>
      <c r="I15" s="12"/>
      <c r="J15" s="12"/>
      <c r="K15" s="12"/>
      <c r="L15" s="12" t="s">
        <v>237</v>
      </c>
      <c r="M15" s="12"/>
      <c r="N15" s="12"/>
      <c r="O15" s="12"/>
      <c r="P15" s="12"/>
      <c r="Q15" s="12"/>
      <c r="R15" s="12" t="s">
        <v>238</v>
      </c>
      <c r="S15" s="12"/>
      <c r="T15" s="12"/>
      <c r="U15" s="12"/>
      <c r="V15" s="12"/>
      <c r="W15" s="12"/>
      <c r="X15" s="12"/>
      <c r="Y15" s="12"/>
      <c r="Z15" s="12" t="s">
        <v>239</v>
      </c>
      <c r="AA15" s="12"/>
      <c r="AB15" s="12"/>
      <c r="AC15" s="12"/>
      <c r="AD15" s="12"/>
      <c r="AE15" s="12"/>
      <c r="AF15" s="12" t="s">
        <v>240</v>
      </c>
      <c r="AG15" s="12"/>
      <c r="AH15" s="12" t="s">
        <v>134</v>
      </c>
      <c r="AI15" s="12"/>
      <c r="AJ15" s="14" t="s">
        <v>241</v>
      </c>
      <c r="AK15" s="14"/>
      <c r="AL15" s="12" t="s">
        <v>242</v>
      </c>
      <c r="AM15" s="12"/>
      <c r="AN15" s="12" t="s">
        <v>243</v>
      </c>
      <c r="AO15" s="12"/>
      <c r="AP15" s="12"/>
      <c r="AQ15" s="12"/>
      <c r="AR15" s="12"/>
      <c r="AS15" s="12"/>
      <c r="AT15" s="12" t="s">
        <v>244</v>
      </c>
      <c r="AU15" s="12"/>
      <c r="AV15" s="12"/>
      <c r="AW15" s="12"/>
      <c r="AX15" s="12"/>
      <c r="AY15" s="12"/>
      <c r="AZ15" s="12"/>
      <c r="BA15" s="12"/>
      <c r="BB15" s="12" t="s">
        <v>245</v>
      </c>
      <c r="BC15" s="12"/>
      <c r="BD15" s="12"/>
      <c r="BE15" s="12"/>
      <c r="BF15" s="12"/>
      <c r="BG15" s="12"/>
      <c r="BH15" s="12" t="s">
        <v>246</v>
      </c>
      <c r="BI15" s="12"/>
      <c r="BJ15" s="12"/>
      <c r="BK15" s="12"/>
      <c r="BL15" s="12"/>
      <c r="BM15" s="12"/>
      <c r="BN15" s="14" t="s">
        <v>135</v>
      </c>
      <c r="BO15" s="14"/>
      <c r="BP15" s="14" t="s">
        <v>136</v>
      </c>
      <c r="BQ15" s="14"/>
      <c r="BR15" s="14" t="s">
        <v>137</v>
      </c>
      <c r="BS15" s="14"/>
      <c r="BT15" s="14" t="s">
        <v>138</v>
      </c>
      <c r="BU15" s="14"/>
      <c r="BV15" s="14" t="s">
        <v>247</v>
      </c>
      <c r="BW15" s="14"/>
      <c r="BX15" s="14" t="s">
        <v>248</v>
      </c>
      <c r="BY15" s="14"/>
      <c r="BZ15" s="14" t="s">
        <v>249</v>
      </c>
      <c r="CA15" s="14"/>
      <c r="CB15" s="14" t="s">
        <v>250</v>
      </c>
      <c r="CC15" s="14"/>
      <c r="CD15" s="14" t="s">
        <v>251</v>
      </c>
      <c r="CE15" s="14"/>
      <c r="CF15" s="14" t="s">
        <v>252</v>
      </c>
      <c r="CG15" s="14"/>
      <c r="CH15" s="14" t="s">
        <v>253</v>
      </c>
      <c r="CI15" s="14"/>
      <c r="CJ15" s="14" t="s">
        <v>254</v>
      </c>
      <c r="CK15" s="14"/>
    </row>
    <row r="16" spans="1:89" s="13" customFormat="1" ht="72" customHeight="1" x14ac:dyDescent="0.2">
      <c r="A16" s="11"/>
      <c r="B16" s="12"/>
      <c r="C16" s="12"/>
      <c r="D16" s="15" t="s">
        <v>269</v>
      </c>
      <c r="E16" s="15" t="s">
        <v>339</v>
      </c>
      <c r="F16" s="15" t="s">
        <v>269</v>
      </c>
      <c r="G16" s="15" t="s">
        <v>339</v>
      </c>
      <c r="H16" s="15" t="s">
        <v>269</v>
      </c>
      <c r="I16" s="15" t="s">
        <v>339</v>
      </c>
      <c r="J16" s="15" t="s">
        <v>269</v>
      </c>
      <c r="K16" s="15" t="s">
        <v>339</v>
      </c>
      <c r="L16" s="15" t="s">
        <v>269</v>
      </c>
      <c r="M16" s="15" t="s">
        <v>339</v>
      </c>
      <c r="N16" s="15" t="s">
        <v>269</v>
      </c>
      <c r="O16" s="15" t="s">
        <v>339</v>
      </c>
      <c r="P16" s="15" t="s">
        <v>269</v>
      </c>
      <c r="Q16" s="15" t="s">
        <v>339</v>
      </c>
      <c r="R16" s="15" t="s">
        <v>269</v>
      </c>
      <c r="S16" s="15" t="s">
        <v>339</v>
      </c>
      <c r="T16" s="15" t="s">
        <v>269</v>
      </c>
      <c r="U16" s="15" t="s">
        <v>339</v>
      </c>
      <c r="V16" s="15" t="s">
        <v>269</v>
      </c>
      <c r="W16" s="15" t="s">
        <v>339</v>
      </c>
      <c r="X16" s="15" t="s">
        <v>269</v>
      </c>
      <c r="Y16" s="15" t="s">
        <v>339</v>
      </c>
      <c r="Z16" s="15" t="s">
        <v>269</v>
      </c>
      <c r="AA16" s="15" t="s">
        <v>339</v>
      </c>
      <c r="AB16" s="15" t="s">
        <v>269</v>
      </c>
      <c r="AC16" s="15" t="s">
        <v>339</v>
      </c>
      <c r="AD16" s="15" t="s">
        <v>269</v>
      </c>
      <c r="AE16" s="15" t="s">
        <v>339</v>
      </c>
      <c r="AF16" s="15" t="s">
        <v>269</v>
      </c>
      <c r="AG16" s="15" t="s">
        <v>339</v>
      </c>
      <c r="AH16" s="15" t="s">
        <v>269</v>
      </c>
      <c r="AI16" s="15" t="s">
        <v>339</v>
      </c>
      <c r="AJ16" s="15" t="s">
        <v>269</v>
      </c>
      <c r="AK16" s="15" t="s">
        <v>339</v>
      </c>
      <c r="AL16" s="15" t="s">
        <v>269</v>
      </c>
      <c r="AM16" s="15" t="s">
        <v>339</v>
      </c>
      <c r="AN16" s="15" t="s">
        <v>269</v>
      </c>
      <c r="AO16" s="15" t="s">
        <v>339</v>
      </c>
      <c r="AP16" s="15" t="s">
        <v>269</v>
      </c>
      <c r="AQ16" s="15" t="s">
        <v>339</v>
      </c>
      <c r="AR16" s="15" t="s">
        <v>269</v>
      </c>
      <c r="AS16" s="15" t="s">
        <v>339</v>
      </c>
      <c r="AT16" s="15" t="s">
        <v>269</v>
      </c>
      <c r="AU16" s="15" t="s">
        <v>339</v>
      </c>
      <c r="AV16" s="15" t="s">
        <v>269</v>
      </c>
      <c r="AW16" s="15" t="s">
        <v>339</v>
      </c>
      <c r="AX16" s="15" t="s">
        <v>269</v>
      </c>
      <c r="AY16" s="15" t="s">
        <v>339</v>
      </c>
      <c r="AZ16" s="15" t="s">
        <v>269</v>
      </c>
      <c r="BA16" s="15" t="s">
        <v>339</v>
      </c>
      <c r="BB16" s="15" t="s">
        <v>269</v>
      </c>
      <c r="BC16" s="15" t="s">
        <v>339</v>
      </c>
      <c r="BD16" s="15" t="s">
        <v>269</v>
      </c>
      <c r="BE16" s="15" t="s">
        <v>339</v>
      </c>
      <c r="BF16" s="15" t="s">
        <v>269</v>
      </c>
      <c r="BG16" s="15" t="s">
        <v>339</v>
      </c>
      <c r="BH16" s="15" t="s">
        <v>269</v>
      </c>
      <c r="BI16" s="15" t="s">
        <v>339</v>
      </c>
      <c r="BJ16" s="15" t="s">
        <v>269</v>
      </c>
      <c r="BK16" s="15" t="s">
        <v>339</v>
      </c>
      <c r="BL16" s="15" t="s">
        <v>269</v>
      </c>
      <c r="BM16" s="15" t="s">
        <v>339</v>
      </c>
      <c r="BN16" s="15" t="s">
        <v>269</v>
      </c>
      <c r="BO16" s="15" t="s">
        <v>339</v>
      </c>
      <c r="BP16" s="15" t="s">
        <v>269</v>
      </c>
      <c r="BQ16" s="15" t="s">
        <v>339</v>
      </c>
      <c r="BR16" s="15" t="s">
        <v>269</v>
      </c>
      <c r="BS16" s="15" t="s">
        <v>339</v>
      </c>
      <c r="BT16" s="15" t="s">
        <v>269</v>
      </c>
      <c r="BU16" s="15" t="s">
        <v>339</v>
      </c>
      <c r="BV16" s="15" t="s">
        <v>269</v>
      </c>
      <c r="BW16" s="15" t="s">
        <v>339</v>
      </c>
      <c r="BX16" s="15" t="s">
        <v>269</v>
      </c>
      <c r="BY16" s="15" t="s">
        <v>339</v>
      </c>
      <c r="BZ16" s="15" t="s">
        <v>269</v>
      </c>
      <c r="CA16" s="15" t="s">
        <v>339</v>
      </c>
      <c r="CB16" s="15" t="s">
        <v>269</v>
      </c>
      <c r="CC16" s="15" t="s">
        <v>339</v>
      </c>
      <c r="CD16" s="15" t="s">
        <v>269</v>
      </c>
      <c r="CE16" s="15" t="s">
        <v>339</v>
      </c>
      <c r="CF16" s="15" t="s">
        <v>269</v>
      </c>
      <c r="CG16" s="15" t="s">
        <v>339</v>
      </c>
      <c r="CH16" s="15" t="s">
        <v>269</v>
      </c>
      <c r="CI16" s="15" t="s">
        <v>339</v>
      </c>
      <c r="CJ16" s="15" t="s">
        <v>269</v>
      </c>
      <c r="CK16" s="15" t="s">
        <v>339</v>
      </c>
    </row>
    <row r="17" spans="1:89" s="4" customFormat="1" ht="15.75" x14ac:dyDescent="0.25">
      <c r="A17" s="16"/>
      <c r="B17" s="17"/>
      <c r="C17" s="17"/>
      <c r="D17" s="18" t="s">
        <v>139</v>
      </c>
      <c r="E17" s="18"/>
      <c r="F17" s="18"/>
      <c r="G17" s="18"/>
      <c r="H17" s="18"/>
      <c r="I17" s="18"/>
      <c r="J17" s="18"/>
      <c r="K17" s="18"/>
      <c r="L17" s="18" t="s">
        <v>139</v>
      </c>
      <c r="M17" s="18"/>
      <c r="N17" s="18"/>
      <c r="O17" s="18"/>
      <c r="P17" s="18"/>
      <c r="Q17" s="18"/>
      <c r="R17" s="18" t="s">
        <v>139</v>
      </c>
      <c r="S17" s="18"/>
      <c r="T17" s="18"/>
      <c r="U17" s="18"/>
      <c r="V17" s="18"/>
      <c r="W17" s="18"/>
      <c r="X17" s="18"/>
      <c r="Y17" s="18"/>
      <c r="Z17" s="18" t="s">
        <v>139</v>
      </c>
      <c r="AA17" s="18"/>
      <c r="AB17" s="18"/>
      <c r="AC17" s="18"/>
      <c r="AD17" s="18"/>
      <c r="AE17" s="18"/>
      <c r="AF17" s="15"/>
      <c r="AG17" s="15"/>
      <c r="AH17" s="15"/>
      <c r="AI17" s="15"/>
      <c r="AJ17" s="15"/>
      <c r="AK17" s="15"/>
      <c r="AL17" s="15"/>
      <c r="AM17" s="15"/>
      <c r="AN17" s="18" t="s">
        <v>139</v>
      </c>
      <c r="AO17" s="18"/>
      <c r="AP17" s="18"/>
      <c r="AQ17" s="18"/>
      <c r="AR17" s="18"/>
      <c r="AS17" s="18"/>
      <c r="AT17" s="18" t="s">
        <v>139</v>
      </c>
      <c r="AU17" s="18"/>
      <c r="AV17" s="18"/>
      <c r="AW17" s="18"/>
      <c r="AX17" s="18"/>
      <c r="AY17" s="18"/>
      <c r="AZ17" s="18"/>
      <c r="BA17" s="18"/>
      <c r="BB17" s="19" t="s">
        <v>139</v>
      </c>
      <c r="BC17" s="20"/>
      <c r="BD17" s="20"/>
      <c r="BE17" s="20"/>
      <c r="BF17" s="20"/>
      <c r="BG17" s="21"/>
      <c r="BH17" s="18" t="s">
        <v>139</v>
      </c>
      <c r="BI17" s="18"/>
      <c r="BJ17" s="18"/>
      <c r="BK17" s="18"/>
      <c r="BL17" s="18"/>
      <c r="BM17" s="18"/>
      <c r="BN17" s="22"/>
      <c r="BO17" s="22"/>
      <c r="BP17" s="22"/>
      <c r="BQ17" s="22"/>
      <c r="BR17" s="23"/>
      <c r="BS17" s="23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</row>
    <row r="18" spans="1:89" s="4" customFormat="1" ht="15.75" x14ac:dyDescent="0.25">
      <c r="A18" s="16"/>
      <c r="B18" s="17"/>
      <c r="C18" s="17"/>
      <c r="D18" s="12">
        <v>110</v>
      </c>
      <c r="E18" s="12"/>
      <c r="F18" s="12">
        <v>6</v>
      </c>
      <c r="G18" s="12"/>
      <c r="H18" s="11" t="s">
        <v>116</v>
      </c>
      <c r="I18" s="11"/>
      <c r="J18" s="12">
        <v>15</v>
      </c>
      <c r="K18" s="12"/>
      <c r="L18" s="12">
        <v>110</v>
      </c>
      <c r="M18" s="12"/>
      <c r="N18" s="11" t="s">
        <v>116</v>
      </c>
      <c r="O18" s="11"/>
      <c r="P18" s="12">
        <v>15</v>
      </c>
      <c r="Q18" s="12"/>
      <c r="R18" s="12">
        <v>110</v>
      </c>
      <c r="S18" s="12"/>
      <c r="T18" s="11" t="s">
        <v>115</v>
      </c>
      <c r="U18" s="11"/>
      <c r="V18" s="11" t="s">
        <v>140</v>
      </c>
      <c r="W18" s="11"/>
      <c r="X18" s="12" t="s">
        <v>141</v>
      </c>
      <c r="Y18" s="12"/>
      <c r="Z18" s="12">
        <v>110</v>
      </c>
      <c r="AA18" s="12"/>
      <c r="AB18" s="11" t="s">
        <v>140</v>
      </c>
      <c r="AC18" s="11"/>
      <c r="AD18" s="12" t="s">
        <v>141</v>
      </c>
      <c r="AE18" s="12"/>
      <c r="AF18" s="15"/>
      <c r="AG18" s="15"/>
      <c r="AH18" s="15"/>
      <c r="AI18" s="15"/>
      <c r="AJ18" s="15"/>
      <c r="AK18" s="15"/>
      <c r="AL18" s="15"/>
      <c r="AM18" s="15"/>
      <c r="AN18" s="12">
        <v>110</v>
      </c>
      <c r="AO18" s="12"/>
      <c r="AP18" s="11" t="s">
        <v>115</v>
      </c>
      <c r="AQ18" s="11"/>
      <c r="AR18" s="12">
        <v>15</v>
      </c>
      <c r="AS18" s="12"/>
      <c r="AT18" s="12">
        <v>110</v>
      </c>
      <c r="AU18" s="12"/>
      <c r="AV18" s="12">
        <v>6</v>
      </c>
      <c r="AW18" s="12"/>
      <c r="AX18" s="11" t="s">
        <v>140</v>
      </c>
      <c r="AY18" s="11"/>
      <c r="AZ18" s="12" t="s">
        <v>141</v>
      </c>
      <c r="BA18" s="12"/>
      <c r="BB18" s="12">
        <v>110</v>
      </c>
      <c r="BC18" s="12"/>
      <c r="BD18" s="11" t="s">
        <v>115</v>
      </c>
      <c r="BE18" s="11"/>
      <c r="BF18" s="12">
        <v>15</v>
      </c>
      <c r="BG18" s="12"/>
      <c r="BH18" s="12">
        <v>110</v>
      </c>
      <c r="BI18" s="12"/>
      <c r="BJ18" s="11" t="s">
        <v>116</v>
      </c>
      <c r="BK18" s="11"/>
      <c r="BL18" s="12">
        <v>15</v>
      </c>
      <c r="BM18" s="12"/>
      <c r="BN18" s="24"/>
      <c r="BO18" s="24"/>
      <c r="BP18" s="24"/>
      <c r="BQ18" s="24"/>
      <c r="BR18" s="25"/>
      <c r="BS18" s="25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</row>
    <row r="19" spans="1:89" s="4" customFormat="1" ht="15.75" x14ac:dyDescent="0.25">
      <c r="A19" s="26">
        <v>1</v>
      </c>
      <c r="B19" s="27">
        <v>2</v>
      </c>
      <c r="C19" s="28">
        <v>3</v>
      </c>
      <c r="D19" s="29" t="s">
        <v>101</v>
      </c>
      <c r="E19" s="29" t="s">
        <v>105</v>
      </c>
      <c r="F19" s="29" t="s">
        <v>102</v>
      </c>
      <c r="G19" s="29" t="s">
        <v>106</v>
      </c>
      <c r="H19" s="29" t="s">
        <v>103</v>
      </c>
      <c r="I19" s="29" t="s">
        <v>107</v>
      </c>
      <c r="J19" s="29" t="s">
        <v>104</v>
      </c>
      <c r="K19" s="29" t="s">
        <v>108</v>
      </c>
      <c r="L19" s="29" t="s">
        <v>109</v>
      </c>
      <c r="M19" s="29" t="s">
        <v>112</v>
      </c>
      <c r="N19" s="29" t="s">
        <v>110</v>
      </c>
      <c r="O19" s="29" t="s">
        <v>113</v>
      </c>
      <c r="P19" s="29" t="s">
        <v>111</v>
      </c>
      <c r="Q19" s="29" t="s">
        <v>114</v>
      </c>
      <c r="R19" s="29" t="s">
        <v>142</v>
      </c>
      <c r="S19" s="29" t="s">
        <v>143</v>
      </c>
      <c r="T19" s="29" t="s">
        <v>144</v>
      </c>
      <c r="U19" s="29" t="s">
        <v>145</v>
      </c>
      <c r="V19" s="29" t="s">
        <v>146</v>
      </c>
      <c r="W19" s="29" t="s">
        <v>147</v>
      </c>
      <c r="X19" s="29" t="s">
        <v>148</v>
      </c>
      <c r="Y19" s="29" t="s">
        <v>149</v>
      </c>
      <c r="Z19" s="29" t="s">
        <v>150</v>
      </c>
      <c r="AA19" s="29" t="s">
        <v>151</v>
      </c>
      <c r="AB19" s="29" t="s">
        <v>152</v>
      </c>
      <c r="AC19" s="29" t="s">
        <v>153</v>
      </c>
      <c r="AD19" s="29" t="s">
        <v>154</v>
      </c>
      <c r="AE19" s="29" t="s">
        <v>155</v>
      </c>
      <c r="AF19" s="29" t="s">
        <v>156</v>
      </c>
      <c r="AG19" s="29" t="s">
        <v>157</v>
      </c>
      <c r="AH19" s="29" t="s">
        <v>158</v>
      </c>
      <c r="AI19" s="29" t="s">
        <v>159</v>
      </c>
      <c r="AJ19" s="29" t="s">
        <v>160</v>
      </c>
      <c r="AK19" s="29" t="s">
        <v>161</v>
      </c>
      <c r="AL19" s="29" t="s">
        <v>162</v>
      </c>
      <c r="AM19" s="29" t="s">
        <v>163</v>
      </c>
      <c r="AN19" s="29" t="s">
        <v>117</v>
      </c>
      <c r="AO19" s="29" t="s">
        <v>120</v>
      </c>
      <c r="AP19" s="29" t="s">
        <v>118</v>
      </c>
      <c r="AQ19" s="29" t="s">
        <v>121</v>
      </c>
      <c r="AR19" s="29" t="s">
        <v>119</v>
      </c>
      <c r="AS19" s="29" t="s">
        <v>122</v>
      </c>
      <c r="AT19" s="29" t="s">
        <v>164</v>
      </c>
      <c r="AU19" s="29" t="s">
        <v>165</v>
      </c>
      <c r="AV19" s="29" t="s">
        <v>166</v>
      </c>
      <c r="AW19" s="29" t="s">
        <v>167</v>
      </c>
      <c r="AX19" s="29" t="s">
        <v>168</v>
      </c>
      <c r="AY19" s="29" t="s">
        <v>169</v>
      </c>
      <c r="AZ19" s="29" t="s">
        <v>170</v>
      </c>
      <c r="BA19" s="29" t="s">
        <v>171</v>
      </c>
      <c r="BB19" s="29" t="s">
        <v>172</v>
      </c>
      <c r="BC19" s="29" t="s">
        <v>173</v>
      </c>
      <c r="BD19" s="29" t="s">
        <v>174</v>
      </c>
      <c r="BE19" s="29" t="s">
        <v>175</v>
      </c>
      <c r="BF19" s="29" t="s">
        <v>176</v>
      </c>
      <c r="BG19" s="29" t="s">
        <v>177</v>
      </c>
      <c r="BH19" s="29" t="s">
        <v>178</v>
      </c>
      <c r="BI19" s="29" t="s">
        <v>179</v>
      </c>
      <c r="BJ19" s="29" t="s">
        <v>180</v>
      </c>
      <c r="BK19" s="29" t="s">
        <v>181</v>
      </c>
      <c r="BL19" s="29" t="s">
        <v>180</v>
      </c>
      <c r="BM19" s="29" t="s">
        <v>181</v>
      </c>
      <c r="BN19" s="29" t="s">
        <v>182</v>
      </c>
      <c r="BO19" s="29" t="s">
        <v>183</v>
      </c>
      <c r="BP19" s="29" t="s">
        <v>184</v>
      </c>
      <c r="BQ19" s="29" t="s">
        <v>185</v>
      </c>
      <c r="BR19" s="29" t="s">
        <v>186</v>
      </c>
      <c r="BS19" s="29" t="s">
        <v>187</v>
      </c>
      <c r="BT19" s="29" t="s">
        <v>188</v>
      </c>
      <c r="BU19" s="29" t="s">
        <v>189</v>
      </c>
      <c r="BV19" s="29" t="s">
        <v>190</v>
      </c>
      <c r="BW19" s="29" t="s">
        <v>191</v>
      </c>
      <c r="BX19" s="29" t="s">
        <v>192</v>
      </c>
      <c r="BY19" s="29" t="s">
        <v>193</v>
      </c>
      <c r="BZ19" s="29" t="s">
        <v>194</v>
      </c>
      <c r="CA19" s="29" t="s">
        <v>195</v>
      </c>
      <c r="CB19" s="29" t="s">
        <v>196</v>
      </c>
      <c r="CC19" s="29" t="s">
        <v>197</v>
      </c>
      <c r="CD19" s="29" t="s">
        <v>198</v>
      </c>
      <c r="CE19" s="29" t="s">
        <v>199</v>
      </c>
      <c r="CF19" s="29" t="s">
        <v>200</v>
      </c>
      <c r="CG19" s="29" t="s">
        <v>201</v>
      </c>
      <c r="CH19" s="29" t="s">
        <v>202</v>
      </c>
      <c r="CI19" s="29" t="s">
        <v>203</v>
      </c>
      <c r="CJ19" s="29" t="s">
        <v>204</v>
      </c>
      <c r="CK19" s="29" t="s">
        <v>205</v>
      </c>
    </row>
    <row r="20" spans="1:89" ht="34.5" customHeight="1" x14ac:dyDescent="0.25">
      <c r="A20" s="30" t="s">
        <v>13</v>
      </c>
      <c r="B20" s="31" t="s">
        <v>36</v>
      </c>
      <c r="C20" s="30" t="s">
        <v>95</v>
      </c>
      <c r="D20" s="32">
        <f>SUM(D21,D22,D23,D24,D25,D26)</f>
        <v>0</v>
      </c>
      <c r="E20" s="32">
        <f>SUM(E21,E22,E23,E24,E25,E26)</f>
        <v>0</v>
      </c>
      <c r="F20" s="32">
        <f t="shared" ref="F20:J20" si="0">SUM(F21,F22,F23,F24,F25,F26)</f>
        <v>0</v>
      </c>
      <c r="G20" s="32">
        <f t="shared" si="0"/>
        <v>0</v>
      </c>
      <c r="H20" s="32">
        <f t="shared" si="0"/>
        <v>0</v>
      </c>
      <c r="I20" s="32">
        <f t="shared" si="0"/>
        <v>0</v>
      </c>
      <c r="J20" s="32">
        <f t="shared" si="0"/>
        <v>1.4100000000000001</v>
      </c>
      <c r="K20" s="32">
        <f t="shared" ref="K20:U20" si="1">SUM(K21,K22,K23,K24,K25,K26)</f>
        <v>5.04</v>
      </c>
      <c r="L20" s="32">
        <f t="shared" si="1"/>
        <v>0</v>
      </c>
      <c r="M20" s="32">
        <f t="shared" si="1"/>
        <v>0</v>
      </c>
      <c r="N20" s="32">
        <f t="shared" si="1"/>
        <v>0</v>
      </c>
      <c r="O20" s="32">
        <f t="shared" si="1"/>
        <v>0</v>
      </c>
      <c r="P20" s="32">
        <f t="shared" si="1"/>
        <v>0.8</v>
      </c>
      <c r="Q20" s="32">
        <f t="shared" si="1"/>
        <v>1.7000000000000002</v>
      </c>
      <c r="R20" s="32">
        <f t="shared" si="1"/>
        <v>0</v>
      </c>
      <c r="S20" s="32">
        <f t="shared" si="1"/>
        <v>0</v>
      </c>
      <c r="T20" s="32">
        <f t="shared" si="1"/>
        <v>0</v>
      </c>
      <c r="U20" s="32">
        <f t="shared" si="1"/>
        <v>0</v>
      </c>
      <c r="V20" s="32">
        <f t="shared" ref="V20:X20" si="2">SUM(V21,V22,V23,V24,V25,V26)</f>
        <v>0.7</v>
      </c>
      <c r="W20" s="32">
        <f t="shared" si="2"/>
        <v>14.794</v>
      </c>
      <c r="X20" s="32">
        <f t="shared" si="2"/>
        <v>0.3</v>
      </c>
      <c r="Y20" s="32">
        <f>SUM(Y21,Y22,Y23,Y24,Y25,Y26)</f>
        <v>0.97299999999999998</v>
      </c>
      <c r="Z20" s="32">
        <f t="shared" ref="Z20:AB20" si="3">SUM(Z21,Z22,Z23,Z24,Z25,Z26)</f>
        <v>0</v>
      </c>
      <c r="AA20" s="32">
        <f t="shared" si="3"/>
        <v>0</v>
      </c>
      <c r="AB20" s="32">
        <f t="shared" si="3"/>
        <v>1.5</v>
      </c>
      <c r="AC20" s="32">
        <f>SUM(AC21,AC22,AC23,AC24,AC25,AC26)</f>
        <v>4.6710000000000003</v>
      </c>
      <c r="AD20" s="32">
        <f t="shared" ref="AD20:AH20" si="4">SUM(AD21,AD22,AD23,AD24,AD25,AD26)</f>
        <v>0</v>
      </c>
      <c r="AE20" s="32">
        <f t="shared" si="4"/>
        <v>4.5999999999999999E-2</v>
      </c>
      <c r="AF20" s="32">
        <f t="shared" si="4"/>
        <v>0</v>
      </c>
      <c r="AG20" s="32">
        <f t="shared" si="4"/>
        <v>1.1351</v>
      </c>
      <c r="AH20" s="32">
        <f t="shared" si="4"/>
        <v>0</v>
      </c>
      <c r="AI20" s="32">
        <f t="shared" ref="AI20" si="5">SUM(AI21,AI22,AI23,AI24,AI25,AI26)</f>
        <v>0</v>
      </c>
      <c r="AJ20" s="32">
        <f t="shared" ref="AJ20" si="6">SUM(AJ21,AJ22,AJ23,AJ24,AJ25,AJ26)</f>
        <v>0</v>
      </c>
      <c r="AK20" s="32">
        <f t="shared" ref="AK20" si="7">SUM(AK21,AK22,AK23,AK24,AK25,AK26)</f>
        <v>0</v>
      </c>
      <c r="AL20" s="32">
        <f t="shared" ref="AL20:AM20" si="8">SUM(AL21,AL22,AL23,AL24,AL25,AL26)</f>
        <v>0</v>
      </c>
      <c r="AM20" s="32">
        <f t="shared" si="8"/>
        <v>2.7077499999999999</v>
      </c>
      <c r="AN20" s="32">
        <f t="shared" ref="AN20" si="9">SUM(AN21,AN22,AN23,AN24,AN25,AN26)</f>
        <v>0</v>
      </c>
      <c r="AO20" s="32">
        <f>SUM(AO21,AO22,AO23,AO24,AO25,AO26)</f>
        <v>0</v>
      </c>
      <c r="AP20" s="32">
        <f t="shared" ref="AP20:BB20" si="10">SUM(AP21,AP22,AP23,AP24,AP25,AP26)</f>
        <v>0</v>
      </c>
      <c r="AQ20" s="32">
        <f t="shared" si="10"/>
        <v>0</v>
      </c>
      <c r="AR20" s="32">
        <f t="shared" si="10"/>
        <v>0</v>
      </c>
      <c r="AS20" s="32">
        <f t="shared" si="10"/>
        <v>0</v>
      </c>
      <c r="AT20" s="32">
        <f t="shared" si="10"/>
        <v>0</v>
      </c>
      <c r="AU20" s="32">
        <f t="shared" si="10"/>
        <v>0</v>
      </c>
      <c r="AV20" s="32">
        <f t="shared" si="10"/>
        <v>0</v>
      </c>
      <c r="AW20" s="32">
        <f t="shared" si="10"/>
        <v>0</v>
      </c>
      <c r="AX20" s="32">
        <f t="shared" si="10"/>
        <v>0</v>
      </c>
      <c r="AY20" s="32">
        <f t="shared" si="10"/>
        <v>0</v>
      </c>
      <c r="AZ20" s="32">
        <f t="shared" si="10"/>
        <v>0</v>
      </c>
      <c r="BA20" s="32">
        <f t="shared" si="10"/>
        <v>0</v>
      </c>
      <c r="BB20" s="32">
        <f t="shared" si="10"/>
        <v>0</v>
      </c>
      <c r="BC20" s="32">
        <f>SUM(BC21,BC22,BC23,BC24,BC25,BC26)</f>
        <v>0</v>
      </c>
      <c r="BD20" s="32">
        <f t="shared" ref="BD20:BH20" si="11">SUM(BD21,BD22,BD23,BD24,BD25,BD26)</f>
        <v>0</v>
      </c>
      <c r="BE20" s="32">
        <f t="shared" si="11"/>
        <v>0</v>
      </c>
      <c r="BF20" s="32">
        <f t="shared" si="11"/>
        <v>5</v>
      </c>
      <c r="BG20" s="32">
        <f t="shared" si="11"/>
        <v>5</v>
      </c>
      <c r="BH20" s="32">
        <f t="shared" si="11"/>
        <v>0</v>
      </c>
      <c r="BI20" s="32">
        <f t="shared" ref="BI20" si="12">SUM(BI21,BI22,BI23,BI24,BI25,BI26)</f>
        <v>0</v>
      </c>
      <c r="BJ20" s="32">
        <f t="shared" ref="BJ20" si="13">SUM(BJ21,BJ22,BJ23,BJ24,BJ25,BJ26)</f>
        <v>0</v>
      </c>
      <c r="BK20" s="32">
        <f t="shared" ref="BK20" si="14">SUM(BK21,BK22,BK23,BK24,BK25,BK26)</f>
        <v>0</v>
      </c>
      <c r="BL20" s="32">
        <f t="shared" ref="BL20:BM20" si="15">SUM(BL21,BL22,BL23,BL24,BL25,BL26)</f>
        <v>0</v>
      </c>
      <c r="BM20" s="32">
        <f t="shared" si="15"/>
        <v>0</v>
      </c>
      <c r="BN20" s="32">
        <f t="shared" ref="BN20" si="16">SUM(BN21,BN22,BN23,BN24,BN25,BN26)</f>
        <v>0</v>
      </c>
      <c r="BO20" s="32">
        <f t="shared" ref="BO20" si="17">SUM(BO21,BO22,BO23,BO24,BO25,BO26)</f>
        <v>0</v>
      </c>
      <c r="BP20" s="32">
        <f t="shared" ref="BP20" si="18">SUM(BP21,BP22,BP23,BP24,BP25,BP26)</f>
        <v>0</v>
      </c>
      <c r="BQ20" s="32">
        <f>SUM(BQ21,BQ22,BQ23,BQ24,BQ25,BQ26)</f>
        <v>0</v>
      </c>
      <c r="BR20" s="32">
        <f t="shared" ref="BR20:BV20" si="19">SUM(BR21,BR22,BR23,BR24,BR25,BR26)</f>
        <v>0</v>
      </c>
      <c r="BS20" s="32">
        <f t="shared" si="19"/>
        <v>0</v>
      </c>
      <c r="BT20" s="32">
        <f t="shared" si="19"/>
        <v>0</v>
      </c>
      <c r="BU20" s="32">
        <f t="shared" si="19"/>
        <v>0.45200000000000001</v>
      </c>
      <c r="BV20" s="32">
        <f t="shared" si="19"/>
        <v>0</v>
      </c>
      <c r="BW20" s="32">
        <f>SUM(BW21,BW22,BW23,BW24,BW25,BW26)</f>
        <v>3</v>
      </c>
      <c r="BX20" s="32">
        <f t="shared" ref="BX20:BZ20" si="20">SUM(BX21,BX22,BX23,BX24,BX25,BX26)</f>
        <v>0</v>
      </c>
      <c r="BY20" s="32">
        <f t="shared" si="20"/>
        <v>0</v>
      </c>
      <c r="BZ20" s="32">
        <f t="shared" si="20"/>
        <v>55.456771139999958</v>
      </c>
      <c r="CA20" s="32">
        <f>SUM(CA21,CA22,CA23,CA24,CA25,CA26)</f>
        <v>77.217760269999999</v>
      </c>
      <c r="CB20" s="32">
        <f t="shared" ref="CB20:CD20" si="21">SUM(CB21,CB22,CB23,CB24,CB25,CB26)</f>
        <v>0</v>
      </c>
      <c r="CC20" s="32">
        <f t="shared" si="21"/>
        <v>0</v>
      </c>
      <c r="CD20" s="32">
        <f t="shared" si="21"/>
        <v>4.2951600000000001</v>
      </c>
      <c r="CE20" s="32">
        <f>SUM(CE21,CE22,CE23,CE24,CE25,CE26)</f>
        <v>4.4555032099999998</v>
      </c>
      <c r="CF20" s="32">
        <f t="shared" ref="CF20:CH20" si="22">SUM(CF21,CF22,CF23,CF24,CF25,CF26)</f>
        <v>1.6077399999999999</v>
      </c>
      <c r="CG20" s="32">
        <f t="shared" si="22"/>
        <v>1.0123995800000001</v>
      </c>
      <c r="CH20" s="32">
        <f t="shared" si="22"/>
        <v>5.9455218959999989</v>
      </c>
      <c r="CI20" s="32">
        <f>SUM(CI21,CI22,CI23,CI24,CI25,CI26)</f>
        <v>8.3261025799999988</v>
      </c>
      <c r="CJ20" s="32">
        <f>SUM(CJ21,CJ22,CJ23,CJ24,CJ25,CJ26)</f>
        <v>0</v>
      </c>
      <c r="CK20" s="32">
        <f>SUM(CK21,CK22,CK23,CK24,CK25,CK26)</f>
        <v>0</v>
      </c>
    </row>
    <row r="21" spans="1:89" ht="18.75" x14ac:dyDescent="0.25">
      <c r="A21" s="30" t="s">
        <v>37</v>
      </c>
      <c r="B21" s="31" t="s">
        <v>38</v>
      </c>
      <c r="C21" s="30" t="s">
        <v>95</v>
      </c>
      <c r="D21" s="32">
        <f>D28</f>
        <v>0</v>
      </c>
      <c r="E21" s="32">
        <f>E28</f>
        <v>0</v>
      </c>
      <c r="F21" s="32">
        <f t="shared" ref="F21:J21" si="23">F28</f>
        <v>0</v>
      </c>
      <c r="G21" s="32">
        <f t="shared" si="23"/>
        <v>0</v>
      </c>
      <c r="H21" s="32">
        <f t="shared" si="23"/>
        <v>0</v>
      </c>
      <c r="I21" s="32">
        <f t="shared" si="23"/>
        <v>0</v>
      </c>
      <c r="J21" s="32">
        <f t="shared" si="23"/>
        <v>0</v>
      </c>
      <c r="K21" s="32">
        <f t="shared" ref="K21:U21" si="24">K28</f>
        <v>0</v>
      </c>
      <c r="L21" s="32">
        <f t="shared" si="24"/>
        <v>0</v>
      </c>
      <c r="M21" s="32">
        <f t="shared" si="24"/>
        <v>0</v>
      </c>
      <c r="N21" s="32">
        <f t="shared" si="24"/>
        <v>0</v>
      </c>
      <c r="O21" s="32">
        <f t="shared" si="24"/>
        <v>0</v>
      </c>
      <c r="P21" s="32">
        <f t="shared" si="24"/>
        <v>0.8</v>
      </c>
      <c r="Q21" s="32">
        <f t="shared" si="24"/>
        <v>1.7000000000000002</v>
      </c>
      <c r="R21" s="32">
        <f t="shared" si="24"/>
        <v>0</v>
      </c>
      <c r="S21" s="32">
        <f t="shared" si="24"/>
        <v>0</v>
      </c>
      <c r="T21" s="32">
        <f t="shared" si="24"/>
        <v>0</v>
      </c>
      <c r="U21" s="32">
        <f t="shared" si="24"/>
        <v>0</v>
      </c>
      <c r="V21" s="32">
        <f t="shared" ref="V21:X21" si="25">V28</f>
        <v>0</v>
      </c>
      <c r="W21" s="32">
        <f t="shared" si="25"/>
        <v>0</v>
      </c>
      <c r="X21" s="32">
        <f t="shared" si="25"/>
        <v>0</v>
      </c>
      <c r="Y21" s="32">
        <f>Y28</f>
        <v>0</v>
      </c>
      <c r="Z21" s="32">
        <f t="shared" ref="Z21:AB21" si="26">Z28</f>
        <v>0</v>
      </c>
      <c r="AA21" s="32">
        <f t="shared" si="26"/>
        <v>0</v>
      </c>
      <c r="AB21" s="32">
        <f t="shared" si="26"/>
        <v>1.5</v>
      </c>
      <c r="AC21" s="32">
        <f>AC28</f>
        <v>4.6710000000000003</v>
      </c>
      <c r="AD21" s="32">
        <f t="shared" ref="AD21:AH21" si="27">AD28</f>
        <v>0</v>
      </c>
      <c r="AE21" s="32">
        <f t="shared" si="27"/>
        <v>4.5999999999999999E-2</v>
      </c>
      <c r="AF21" s="32">
        <f t="shared" si="27"/>
        <v>0</v>
      </c>
      <c r="AG21" s="32">
        <f t="shared" si="27"/>
        <v>1.1351</v>
      </c>
      <c r="AH21" s="32">
        <f t="shared" si="27"/>
        <v>0</v>
      </c>
      <c r="AI21" s="32">
        <f t="shared" ref="AI21:AN21" si="28">AI28</f>
        <v>0</v>
      </c>
      <c r="AJ21" s="32">
        <f t="shared" si="28"/>
        <v>0</v>
      </c>
      <c r="AK21" s="32">
        <f t="shared" si="28"/>
        <v>0</v>
      </c>
      <c r="AL21" s="32">
        <f t="shared" si="28"/>
        <v>0</v>
      </c>
      <c r="AM21" s="32">
        <f t="shared" si="28"/>
        <v>2.7077499999999999</v>
      </c>
      <c r="AN21" s="32">
        <f t="shared" si="28"/>
        <v>0</v>
      </c>
      <c r="AO21" s="32">
        <f>AO28</f>
        <v>0</v>
      </c>
      <c r="AP21" s="32">
        <f t="shared" ref="AP21:BB21" si="29">AP28</f>
        <v>0</v>
      </c>
      <c r="AQ21" s="32">
        <f t="shared" si="29"/>
        <v>0</v>
      </c>
      <c r="AR21" s="32">
        <f t="shared" si="29"/>
        <v>0</v>
      </c>
      <c r="AS21" s="32">
        <f t="shared" si="29"/>
        <v>0</v>
      </c>
      <c r="AT21" s="32">
        <f t="shared" si="29"/>
        <v>0</v>
      </c>
      <c r="AU21" s="32">
        <f t="shared" si="29"/>
        <v>0</v>
      </c>
      <c r="AV21" s="32">
        <f t="shared" si="29"/>
        <v>0</v>
      </c>
      <c r="AW21" s="32">
        <f t="shared" si="29"/>
        <v>0</v>
      </c>
      <c r="AX21" s="32">
        <f t="shared" si="29"/>
        <v>0</v>
      </c>
      <c r="AY21" s="32">
        <f t="shared" si="29"/>
        <v>0</v>
      </c>
      <c r="AZ21" s="32">
        <f t="shared" si="29"/>
        <v>0</v>
      </c>
      <c r="BA21" s="32">
        <f t="shared" si="29"/>
        <v>0</v>
      </c>
      <c r="BB21" s="32">
        <f t="shared" si="29"/>
        <v>0</v>
      </c>
      <c r="BC21" s="32">
        <f>BC28</f>
        <v>0</v>
      </c>
      <c r="BD21" s="32">
        <f t="shared" ref="BD21:BH21" si="30">BD28</f>
        <v>0</v>
      </c>
      <c r="BE21" s="32">
        <f t="shared" si="30"/>
        <v>0</v>
      </c>
      <c r="BF21" s="32">
        <f t="shared" si="30"/>
        <v>0</v>
      </c>
      <c r="BG21" s="32">
        <f t="shared" si="30"/>
        <v>0</v>
      </c>
      <c r="BH21" s="32">
        <f t="shared" si="30"/>
        <v>0</v>
      </c>
      <c r="BI21" s="32">
        <f t="shared" ref="BI21:BP21" si="31">BI28</f>
        <v>0</v>
      </c>
      <c r="BJ21" s="32">
        <f t="shared" si="31"/>
        <v>0</v>
      </c>
      <c r="BK21" s="32">
        <f t="shared" si="31"/>
        <v>0</v>
      </c>
      <c r="BL21" s="32">
        <f t="shared" si="31"/>
        <v>0</v>
      </c>
      <c r="BM21" s="32">
        <f t="shared" si="31"/>
        <v>0</v>
      </c>
      <c r="BN21" s="32">
        <f t="shared" si="31"/>
        <v>0</v>
      </c>
      <c r="BO21" s="32">
        <f t="shared" si="31"/>
        <v>0</v>
      </c>
      <c r="BP21" s="32">
        <f t="shared" si="31"/>
        <v>0</v>
      </c>
      <c r="BQ21" s="32">
        <f>BQ28</f>
        <v>0</v>
      </c>
      <c r="BR21" s="32">
        <f t="shared" ref="BR21:BV21" si="32">BR28</f>
        <v>0</v>
      </c>
      <c r="BS21" s="32">
        <f t="shared" si="32"/>
        <v>0</v>
      </c>
      <c r="BT21" s="32">
        <f t="shared" si="32"/>
        <v>0</v>
      </c>
      <c r="BU21" s="32">
        <f t="shared" si="32"/>
        <v>0.45200000000000001</v>
      </c>
      <c r="BV21" s="32">
        <f t="shared" si="32"/>
        <v>0</v>
      </c>
      <c r="BW21" s="32">
        <f>BW28</f>
        <v>3</v>
      </c>
      <c r="BX21" s="32">
        <f t="shared" ref="BX21:BZ21" si="33">BX28</f>
        <v>0</v>
      </c>
      <c r="BY21" s="32">
        <f t="shared" si="33"/>
        <v>0</v>
      </c>
      <c r="BZ21" s="32">
        <f t="shared" si="33"/>
        <v>44.185199999999959</v>
      </c>
      <c r="CA21" s="32">
        <f>CA28</f>
        <v>65.78584592</v>
      </c>
      <c r="CB21" s="32">
        <f t="shared" ref="CB21:CD21" si="34">CB28</f>
        <v>0</v>
      </c>
      <c r="CC21" s="32">
        <f t="shared" si="34"/>
        <v>0</v>
      </c>
      <c r="CD21" s="32">
        <f t="shared" si="34"/>
        <v>0</v>
      </c>
      <c r="CE21" s="32">
        <f>CE28</f>
        <v>0</v>
      </c>
      <c r="CF21" s="32">
        <f t="shared" ref="CF21:CH21" si="35">CF28</f>
        <v>0</v>
      </c>
      <c r="CG21" s="32">
        <f t="shared" si="35"/>
        <v>0</v>
      </c>
      <c r="CH21" s="32">
        <f t="shared" si="35"/>
        <v>0</v>
      </c>
      <c r="CI21" s="32">
        <f>CI28</f>
        <v>0</v>
      </c>
      <c r="CJ21" s="32">
        <f>CJ28</f>
        <v>0</v>
      </c>
      <c r="CK21" s="32">
        <f>CK28</f>
        <v>0</v>
      </c>
    </row>
    <row r="22" spans="1:89" ht="18.75" x14ac:dyDescent="0.25">
      <c r="A22" s="30" t="s">
        <v>39</v>
      </c>
      <c r="B22" s="31" t="s">
        <v>40</v>
      </c>
      <c r="C22" s="30" t="s">
        <v>95</v>
      </c>
      <c r="D22" s="32">
        <f>D75</f>
        <v>0</v>
      </c>
      <c r="E22" s="32">
        <f>E75</f>
        <v>0</v>
      </c>
      <c r="F22" s="32">
        <f t="shared" ref="F22:J22" si="36">F75</f>
        <v>0</v>
      </c>
      <c r="G22" s="32">
        <f t="shared" si="36"/>
        <v>0</v>
      </c>
      <c r="H22" s="32">
        <f t="shared" si="36"/>
        <v>0</v>
      </c>
      <c r="I22" s="32">
        <f t="shared" si="36"/>
        <v>0</v>
      </c>
      <c r="J22" s="32">
        <f t="shared" si="36"/>
        <v>1.4100000000000001</v>
      </c>
      <c r="K22" s="32">
        <f t="shared" ref="K22:U22" si="37">K75</f>
        <v>2.54</v>
      </c>
      <c r="L22" s="32">
        <f t="shared" si="37"/>
        <v>0</v>
      </c>
      <c r="M22" s="32">
        <f t="shared" si="37"/>
        <v>0</v>
      </c>
      <c r="N22" s="32">
        <f t="shared" si="37"/>
        <v>0</v>
      </c>
      <c r="O22" s="32">
        <f t="shared" si="37"/>
        <v>0</v>
      </c>
      <c r="P22" s="32">
        <f t="shared" si="37"/>
        <v>0</v>
      </c>
      <c r="Q22" s="32">
        <f t="shared" si="37"/>
        <v>0</v>
      </c>
      <c r="R22" s="32">
        <f t="shared" si="37"/>
        <v>0</v>
      </c>
      <c r="S22" s="32">
        <f t="shared" si="37"/>
        <v>0</v>
      </c>
      <c r="T22" s="32">
        <f t="shared" si="37"/>
        <v>0</v>
      </c>
      <c r="U22" s="32">
        <f t="shared" si="37"/>
        <v>0</v>
      </c>
      <c r="V22" s="32">
        <f t="shared" ref="V22:X22" si="38">V75</f>
        <v>0.7</v>
      </c>
      <c r="W22" s="32">
        <f t="shared" si="38"/>
        <v>1.962</v>
      </c>
      <c r="X22" s="32">
        <f t="shared" si="38"/>
        <v>0</v>
      </c>
      <c r="Y22" s="32">
        <f>Y75</f>
        <v>0.57299999999999995</v>
      </c>
      <c r="Z22" s="32">
        <f t="shared" ref="Z22:AB22" si="39">Z75</f>
        <v>0</v>
      </c>
      <c r="AA22" s="32">
        <f t="shared" si="39"/>
        <v>0</v>
      </c>
      <c r="AB22" s="32">
        <f t="shared" si="39"/>
        <v>0</v>
      </c>
      <c r="AC22" s="32">
        <f>AC75</f>
        <v>0</v>
      </c>
      <c r="AD22" s="32">
        <f t="shared" ref="AD22:AH22" si="40">AD75</f>
        <v>0</v>
      </c>
      <c r="AE22" s="32">
        <f t="shared" si="40"/>
        <v>0</v>
      </c>
      <c r="AF22" s="32">
        <f t="shared" si="40"/>
        <v>0</v>
      </c>
      <c r="AG22" s="32">
        <f t="shared" si="40"/>
        <v>0</v>
      </c>
      <c r="AH22" s="32">
        <f t="shared" si="40"/>
        <v>0</v>
      </c>
      <c r="AI22" s="32">
        <f t="shared" ref="AI22:AN22" si="41">AI75</f>
        <v>0</v>
      </c>
      <c r="AJ22" s="32">
        <f t="shared" si="41"/>
        <v>0</v>
      </c>
      <c r="AK22" s="32">
        <f t="shared" si="41"/>
        <v>0</v>
      </c>
      <c r="AL22" s="32">
        <f t="shared" si="41"/>
        <v>0</v>
      </c>
      <c r="AM22" s="32">
        <f t="shared" si="41"/>
        <v>0</v>
      </c>
      <c r="AN22" s="32">
        <f t="shared" si="41"/>
        <v>0</v>
      </c>
      <c r="AO22" s="32">
        <f>AO75</f>
        <v>0</v>
      </c>
      <c r="AP22" s="32">
        <f t="shared" ref="AP22:BB22" si="42">AP75</f>
        <v>0</v>
      </c>
      <c r="AQ22" s="32">
        <f t="shared" si="42"/>
        <v>0</v>
      </c>
      <c r="AR22" s="32">
        <f t="shared" si="42"/>
        <v>0</v>
      </c>
      <c r="AS22" s="32">
        <f t="shared" si="42"/>
        <v>0</v>
      </c>
      <c r="AT22" s="32">
        <f t="shared" si="42"/>
        <v>0</v>
      </c>
      <c r="AU22" s="32">
        <f t="shared" si="42"/>
        <v>0</v>
      </c>
      <c r="AV22" s="32">
        <f t="shared" si="42"/>
        <v>0</v>
      </c>
      <c r="AW22" s="32">
        <f t="shared" si="42"/>
        <v>0</v>
      </c>
      <c r="AX22" s="32">
        <f t="shared" si="42"/>
        <v>0</v>
      </c>
      <c r="AY22" s="32">
        <f t="shared" si="42"/>
        <v>0</v>
      </c>
      <c r="AZ22" s="32">
        <f t="shared" si="42"/>
        <v>0</v>
      </c>
      <c r="BA22" s="32">
        <f t="shared" si="42"/>
        <v>0</v>
      </c>
      <c r="BB22" s="32">
        <f t="shared" si="42"/>
        <v>0</v>
      </c>
      <c r="BC22" s="32">
        <f>BC75</f>
        <v>0</v>
      </c>
      <c r="BD22" s="32">
        <f t="shared" ref="BD22:BH22" si="43">BD75</f>
        <v>0</v>
      </c>
      <c r="BE22" s="32">
        <f t="shared" si="43"/>
        <v>0</v>
      </c>
      <c r="BF22" s="32">
        <f t="shared" si="43"/>
        <v>5</v>
      </c>
      <c r="BG22" s="32">
        <f t="shared" si="43"/>
        <v>5</v>
      </c>
      <c r="BH22" s="32">
        <f t="shared" si="43"/>
        <v>0</v>
      </c>
      <c r="BI22" s="32">
        <f t="shared" ref="BI22:BP22" si="44">BI75</f>
        <v>0</v>
      </c>
      <c r="BJ22" s="32">
        <f t="shared" si="44"/>
        <v>0</v>
      </c>
      <c r="BK22" s="32">
        <f t="shared" si="44"/>
        <v>0</v>
      </c>
      <c r="BL22" s="32">
        <f t="shared" si="44"/>
        <v>0</v>
      </c>
      <c r="BM22" s="32">
        <f t="shared" si="44"/>
        <v>0</v>
      </c>
      <c r="BN22" s="32">
        <f t="shared" si="44"/>
        <v>0</v>
      </c>
      <c r="BO22" s="32">
        <f t="shared" si="44"/>
        <v>0</v>
      </c>
      <c r="BP22" s="32">
        <f t="shared" si="44"/>
        <v>0</v>
      </c>
      <c r="BQ22" s="32">
        <f>BQ75</f>
        <v>0</v>
      </c>
      <c r="BR22" s="32">
        <f t="shared" ref="BR22:BV22" si="45">BR75</f>
        <v>0</v>
      </c>
      <c r="BS22" s="32">
        <f t="shared" si="45"/>
        <v>0</v>
      </c>
      <c r="BT22" s="32">
        <f t="shared" si="45"/>
        <v>0</v>
      </c>
      <c r="BU22" s="32">
        <f t="shared" si="45"/>
        <v>0</v>
      </c>
      <c r="BV22" s="32">
        <f t="shared" si="45"/>
        <v>0</v>
      </c>
      <c r="BW22" s="32">
        <f>BW75</f>
        <v>0</v>
      </c>
      <c r="BX22" s="32">
        <f t="shared" ref="BX22:BZ22" si="46">BX75</f>
        <v>0</v>
      </c>
      <c r="BY22" s="32">
        <f t="shared" si="46"/>
        <v>0</v>
      </c>
      <c r="BZ22" s="32">
        <f t="shared" si="46"/>
        <v>11.271571140000001</v>
      </c>
      <c r="CA22" s="32">
        <f>CA75</f>
        <v>11.43191435</v>
      </c>
      <c r="CB22" s="32">
        <f t="shared" ref="CB22:CD22" si="47">CB75</f>
        <v>0</v>
      </c>
      <c r="CC22" s="32">
        <f t="shared" si="47"/>
        <v>0</v>
      </c>
      <c r="CD22" s="32">
        <f t="shared" si="47"/>
        <v>4.2951600000000001</v>
      </c>
      <c r="CE22" s="32">
        <f>CE75</f>
        <v>4.4555032099999998</v>
      </c>
      <c r="CF22" s="32">
        <f t="shared" ref="CF22:CH22" si="48">CF75</f>
        <v>0</v>
      </c>
      <c r="CG22" s="32">
        <f t="shared" si="48"/>
        <v>0</v>
      </c>
      <c r="CH22" s="32">
        <f t="shared" si="48"/>
        <v>0</v>
      </c>
      <c r="CI22" s="32">
        <f>CI75</f>
        <v>0</v>
      </c>
      <c r="CJ22" s="32">
        <f>CJ75</f>
        <v>0</v>
      </c>
      <c r="CK22" s="32">
        <f>CK75</f>
        <v>0</v>
      </c>
    </row>
    <row r="23" spans="1:89" ht="45" x14ac:dyDescent="0.25">
      <c r="A23" s="30" t="s">
        <v>41</v>
      </c>
      <c r="B23" s="31" t="s">
        <v>42</v>
      </c>
      <c r="C23" s="30" t="s">
        <v>95</v>
      </c>
      <c r="D23" s="32">
        <f>D113</f>
        <v>0</v>
      </c>
      <c r="E23" s="32">
        <f>E113</f>
        <v>0</v>
      </c>
      <c r="F23" s="32">
        <f t="shared" ref="F23:J23" si="49">F113</f>
        <v>0</v>
      </c>
      <c r="G23" s="32">
        <f t="shared" si="49"/>
        <v>0</v>
      </c>
      <c r="H23" s="32">
        <f t="shared" si="49"/>
        <v>0</v>
      </c>
      <c r="I23" s="32">
        <f t="shared" si="49"/>
        <v>0</v>
      </c>
      <c r="J23" s="32">
        <f t="shared" si="49"/>
        <v>0</v>
      </c>
      <c r="K23" s="32">
        <f t="shared" ref="K23:U23" si="50">K113</f>
        <v>0</v>
      </c>
      <c r="L23" s="32">
        <f t="shared" si="50"/>
        <v>0</v>
      </c>
      <c r="M23" s="32">
        <f t="shared" si="50"/>
        <v>0</v>
      </c>
      <c r="N23" s="32">
        <f t="shared" si="50"/>
        <v>0</v>
      </c>
      <c r="O23" s="32">
        <f t="shared" si="50"/>
        <v>0</v>
      </c>
      <c r="P23" s="32">
        <f t="shared" si="50"/>
        <v>0</v>
      </c>
      <c r="Q23" s="32">
        <f t="shared" si="50"/>
        <v>0</v>
      </c>
      <c r="R23" s="32">
        <f t="shared" si="50"/>
        <v>0</v>
      </c>
      <c r="S23" s="32">
        <f t="shared" si="50"/>
        <v>0</v>
      </c>
      <c r="T23" s="32">
        <f t="shared" si="50"/>
        <v>0</v>
      </c>
      <c r="U23" s="32">
        <f t="shared" si="50"/>
        <v>0</v>
      </c>
      <c r="V23" s="32">
        <f t="shared" ref="V23:X23" si="51">V113</f>
        <v>0</v>
      </c>
      <c r="W23" s="32">
        <f t="shared" si="51"/>
        <v>0</v>
      </c>
      <c r="X23" s="32">
        <f t="shared" si="51"/>
        <v>0</v>
      </c>
      <c r="Y23" s="32">
        <f>Y113</f>
        <v>0</v>
      </c>
      <c r="Z23" s="32">
        <f t="shared" ref="Z23:AB23" si="52">Z113</f>
        <v>0</v>
      </c>
      <c r="AA23" s="32">
        <f t="shared" si="52"/>
        <v>0</v>
      </c>
      <c r="AB23" s="32">
        <f t="shared" si="52"/>
        <v>0</v>
      </c>
      <c r="AC23" s="32">
        <f>AC113</f>
        <v>0</v>
      </c>
      <c r="AD23" s="32">
        <f t="shared" ref="AD23:AH23" si="53">AD113</f>
        <v>0</v>
      </c>
      <c r="AE23" s="32">
        <f t="shared" si="53"/>
        <v>0</v>
      </c>
      <c r="AF23" s="32">
        <f t="shared" si="53"/>
        <v>0</v>
      </c>
      <c r="AG23" s="32">
        <f t="shared" si="53"/>
        <v>0</v>
      </c>
      <c r="AH23" s="32">
        <f t="shared" si="53"/>
        <v>0</v>
      </c>
      <c r="AI23" s="32">
        <f t="shared" ref="AI23:AN23" si="54">AI113</f>
        <v>0</v>
      </c>
      <c r="AJ23" s="32">
        <f t="shared" si="54"/>
        <v>0</v>
      </c>
      <c r="AK23" s="32">
        <f t="shared" si="54"/>
        <v>0</v>
      </c>
      <c r="AL23" s="32">
        <f t="shared" si="54"/>
        <v>0</v>
      </c>
      <c r="AM23" s="32">
        <f t="shared" si="54"/>
        <v>0</v>
      </c>
      <c r="AN23" s="32">
        <f t="shared" si="54"/>
        <v>0</v>
      </c>
      <c r="AO23" s="32">
        <f>AO113</f>
        <v>0</v>
      </c>
      <c r="AP23" s="32">
        <f t="shared" ref="AP23:BB23" si="55">AP113</f>
        <v>0</v>
      </c>
      <c r="AQ23" s="32">
        <f t="shared" si="55"/>
        <v>0</v>
      </c>
      <c r="AR23" s="32">
        <f t="shared" si="55"/>
        <v>0</v>
      </c>
      <c r="AS23" s="32">
        <f t="shared" si="55"/>
        <v>0</v>
      </c>
      <c r="AT23" s="32">
        <f t="shared" si="55"/>
        <v>0</v>
      </c>
      <c r="AU23" s="32">
        <f t="shared" si="55"/>
        <v>0</v>
      </c>
      <c r="AV23" s="32">
        <f t="shared" si="55"/>
        <v>0</v>
      </c>
      <c r="AW23" s="32">
        <f t="shared" si="55"/>
        <v>0</v>
      </c>
      <c r="AX23" s="32">
        <f t="shared" si="55"/>
        <v>0</v>
      </c>
      <c r="AY23" s="32">
        <f t="shared" si="55"/>
        <v>0</v>
      </c>
      <c r="AZ23" s="32">
        <f t="shared" si="55"/>
        <v>0</v>
      </c>
      <c r="BA23" s="32">
        <f t="shared" si="55"/>
        <v>0</v>
      </c>
      <c r="BB23" s="32">
        <f t="shared" si="55"/>
        <v>0</v>
      </c>
      <c r="BC23" s="32">
        <f>BC113</f>
        <v>0</v>
      </c>
      <c r="BD23" s="32">
        <f t="shared" ref="BD23:BH23" si="56">BD113</f>
        <v>0</v>
      </c>
      <c r="BE23" s="32">
        <f t="shared" si="56"/>
        <v>0</v>
      </c>
      <c r="BF23" s="32">
        <f t="shared" si="56"/>
        <v>0</v>
      </c>
      <c r="BG23" s="32">
        <f t="shared" si="56"/>
        <v>0</v>
      </c>
      <c r="BH23" s="32">
        <f t="shared" si="56"/>
        <v>0</v>
      </c>
      <c r="BI23" s="32">
        <f t="shared" ref="BI23:BP23" si="57">BI113</f>
        <v>0</v>
      </c>
      <c r="BJ23" s="32">
        <f t="shared" si="57"/>
        <v>0</v>
      </c>
      <c r="BK23" s="32">
        <f t="shared" si="57"/>
        <v>0</v>
      </c>
      <c r="BL23" s="32">
        <f t="shared" si="57"/>
        <v>0</v>
      </c>
      <c r="BM23" s="32">
        <f t="shared" si="57"/>
        <v>0</v>
      </c>
      <c r="BN23" s="32">
        <f t="shared" si="57"/>
        <v>0</v>
      </c>
      <c r="BO23" s="32">
        <f t="shared" si="57"/>
        <v>0</v>
      </c>
      <c r="BP23" s="32">
        <f t="shared" si="57"/>
        <v>0</v>
      </c>
      <c r="BQ23" s="32">
        <f>BQ113</f>
        <v>0</v>
      </c>
      <c r="BR23" s="32">
        <f t="shared" ref="BR23:BV23" si="58">BR113</f>
        <v>0</v>
      </c>
      <c r="BS23" s="32">
        <f t="shared" si="58"/>
        <v>0</v>
      </c>
      <c r="BT23" s="32">
        <f t="shared" si="58"/>
        <v>0</v>
      </c>
      <c r="BU23" s="32">
        <f t="shared" si="58"/>
        <v>0</v>
      </c>
      <c r="BV23" s="32">
        <f t="shared" si="58"/>
        <v>0</v>
      </c>
      <c r="BW23" s="32">
        <f>BW113</f>
        <v>0</v>
      </c>
      <c r="BX23" s="32">
        <f t="shared" ref="BX23:BZ23" si="59">BX113</f>
        <v>0</v>
      </c>
      <c r="BY23" s="32">
        <f t="shared" si="59"/>
        <v>0</v>
      </c>
      <c r="BZ23" s="32">
        <f t="shared" si="59"/>
        <v>0</v>
      </c>
      <c r="CA23" s="32">
        <f>CA113</f>
        <v>0</v>
      </c>
      <c r="CB23" s="32">
        <f t="shared" ref="CB23:CD23" si="60">CB113</f>
        <v>0</v>
      </c>
      <c r="CC23" s="32">
        <f t="shared" si="60"/>
        <v>0</v>
      </c>
      <c r="CD23" s="32">
        <f t="shared" si="60"/>
        <v>0</v>
      </c>
      <c r="CE23" s="32">
        <f>CE113</f>
        <v>0</v>
      </c>
      <c r="CF23" s="32">
        <f t="shared" ref="CF23:CH23" si="61">CF113</f>
        <v>0</v>
      </c>
      <c r="CG23" s="32">
        <f t="shared" si="61"/>
        <v>0</v>
      </c>
      <c r="CH23" s="32">
        <f t="shared" si="61"/>
        <v>0</v>
      </c>
      <c r="CI23" s="32">
        <f>CI113</f>
        <v>0</v>
      </c>
      <c r="CJ23" s="32">
        <f>CJ113</f>
        <v>0</v>
      </c>
      <c r="CK23" s="32">
        <f>CK113</f>
        <v>0</v>
      </c>
    </row>
    <row r="24" spans="1:89" ht="30" x14ac:dyDescent="0.25">
      <c r="A24" s="30" t="s">
        <v>43</v>
      </c>
      <c r="B24" s="31" t="s">
        <v>44</v>
      </c>
      <c r="C24" s="30" t="s">
        <v>95</v>
      </c>
      <c r="D24" s="32">
        <f>D116</f>
        <v>0</v>
      </c>
      <c r="E24" s="32">
        <f>E116</f>
        <v>0</v>
      </c>
      <c r="F24" s="32">
        <f t="shared" ref="F24:J24" si="62">F116</f>
        <v>0</v>
      </c>
      <c r="G24" s="32">
        <f t="shared" si="62"/>
        <v>0</v>
      </c>
      <c r="H24" s="32">
        <f t="shared" si="62"/>
        <v>0</v>
      </c>
      <c r="I24" s="32">
        <f t="shared" si="62"/>
        <v>0</v>
      </c>
      <c r="J24" s="32">
        <f t="shared" si="62"/>
        <v>0</v>
      </c>
      <c r="K24" s="32">
        <f t="shared" ref="K24:U24" si="63">K116</f>
        <v>0</v>
      </c>
      <c r="L24" s="32">
        <f t="shared" si="63"/>
        <v>0</v>
      </c>
      <c r="M24" s="32">
        <f t="shared" si="63"/>
        <v>0</v>
      </c>
      <c r="N24" s="32">
        <f t="shared" si="63"/>
        <v>0</v>
      </c>
      <c r="O24" s="32">
        <f t="shared" si="63"/>
        <v>0</v>
      </c>
      <c r="P24" s="32">
        <f t="shared" si="63"/>
        <v>0</v>
      </c>
      <c r="Q24" s="32">
        <f t="shared" si="63"/>
        <v>0</v>
      </c>
      <c r="R24" s="32">
        <f t="shared" si="63"/>
        <v>0</v>
      </c>
      <c r="S24" s="32">
        <f t="shared" si="63"/>
        <v>0</v>
      </c>
      <c r="T24" s="32">
        <f t="shared" si="63"/>
        <v>0</v>
      </c>
      <c r="U24" s="32">
        <f t="shared" si="63"/>
        <v>0</v>
      </c>
      <c r="V24" s="32">
        <f t="shared" ref="V24:X24" si="64">V116</f>
        <v>0</v>
      </c>
      <c r="W24" s="32">
        <f t="shared" si="64"/>
        <v>0</v>
      </c>
      <c r="X24" s="32">
        <f t="shared" si="64"/>
        <v>0.3</v>
      </c>
      <c r="Y24" s="32">
        <f>Y116</f>
        <v>0.4</v>
      </c>
      <c r="Z24" s="32">
        <f t="shared" ref="Z24:AB24" si="65">Z116</f>
        <v>0</v>
      </c>
      <c r="AA24" s="32">
        <f t="shared" si="65"/>
        <v>0</v>
      </c>
      <c r="AB24" s="32">
        <f t="shared" si="65"/>
        <v>0</v>
      </c>
      <c r="AC24" s="32">
        <f>AC116</f>
        <v>0</v>
      </c>
      <c r="AD24" s="32">
        <f t="shared" ref="AD24:AH24" si="66">AD116</f>
        <v>0</v>
      </c>
      <c r="AE24" s="32">
        <f t="shared" si="66"/>
        <v>0</v>
      </c>
      <c r="AF24" s="32">
        <f t="shared" si="66"/>
        <v>0</v>
      </c>
      <c r="AG24" s="32">
        <f t="shared" si="66"/>
        <v>0</v>
      </c>
      <c r="AH24" s="32">
        <f t="shared" si="66"/>
        <v>0</v>
      </c>
      <c r="AI24" s="32">
        <f t="shared" ref="AI24:AN24" si="67">AI116</f>
        <v>0</v>
      </c>
      <c r="AJ24" s="32">
        <f t="shared" si="67"/>
        <v>0</v>
      </c>
      <c r="AK24" s="32">
        <f t="shared" si="67"/>
        <v>0</v>
      </c>
      <c r="AL24" s="32">
        <f t="shared" si="67"/>
        <v>0</v>
      </c>
      <c r="AM24" s="32">
        <f t="shared" si="67"/>
        <v>0</v>
      </c>
      <c r="AN24" s="32">
        <f t="shared" si="67"/>
        <v>0</v>
      </c>
      <c r="AO24" s="32">
        <f>AO116</f>
        <v>0</v>
      </c>
      <c r="AP24" s="32">
        <f t="shared" ref="AP24:BB24" si="68">AP116</f>
        <v>0</v>
      </c>
      <c r="AQ24" s="32">
        <f t="shared" si="68"/>
        <v>0</v>
      </c>
      <c r="AR24" s="32">
        <f t="shared" si="68"/>
        <v>0</v>
      </c>
      <c r="AS24" s="32">
        <f t="shared" si="68"/>
        <v>0</v>
      </c>
      <c r="AT24" s="32">
        <f t="shared" si="68"/>
        <v>0</v>
      </c>
      <c r="AU24" s="32">
        <f t="shared" si="68"/>
        <v>0</v>
      </c>
      <c r="AV24" s="32">
        <f t="shared" si="68"/>
        <v>0</v>
      </c>
      <c r="AW24" s="32">
        <f t="shared" si="68"/>
        <v>0</v>
      </c>
      <c r="AX24" s="32">
        <f t="shared" si="68"/>
        <v>0</v>
      </c>
      <c r="AY24" s="32">
        <f t="shared" si="68"/>
        <v>0</v>
      </c>
      <c r="AZ24" s="32">
        <f t="shared" si="68"/>
        <v>0</v>
      </c>
      <c r="BA24" s="32">
        <f t="shared" si="68"/>
        <v>0</v>
      </c>
      <c r="BB24" s="32">
        <f t="shared" si="68"/>
        <v>0</v>
      </c>
      <c r="BC24" s="32">
        <f>BC116</f>
        <v>0</v>
      </c>
      <c r="BD24" s="32">
        <f t="shared" ref="BD24:BH24" si="69">BD116</f>
        <v>0</v>
      </c>
      <c r="BE24" s="32">
        <f t="shared" si="69"/>
        <v>0</v>
      </c>
      <c r="BF24" s="32">
        <f t="shared" si="69"/>
        <v>0</v>
      </c>
      <c r="BG24" s="32">
        <f t="shared" si="69"/>
        <v>0</v>
      </c>
      <c r="BH24" s="32">
        <f t="shared" si="69"/>
        <v>0</v>
      </c>
      <c r="BI24" s="32">
        <f t="shared" ref="BI24:BP24" si="70">BI116</f>
        <v>0</v>
      </c>
      <c r="BJ24" s="32">
        <f t="shared" si="70"/>
        <v>0</v>
      </c>
      <c r="BK24" s="32">
        <f t="shared" si="70"/>
        <v>0</v>
      </c>
      <c r="BL24" s="32">
        <f t="shared" si="70"/>
        <v>0</v>
      </c>
      <c r="BM24" s="32">
        <f t="shared" si="70"/>
        <v>0</v>
      </c>
      <c r="BN24" s="32">
        <f t="shared" si="70"/>
        <v>0</v>
      </c>
      <c r="BO24" s="32">
        <f t="shared" si="70"/>
        <v>0</v>
      </c>
      <c r="BP24" s="32">
        <f t="shared" si="70"/>
        <v>0</v>
      </c>
      <c r="BQ24" s="32">
        <f>BQ116</f>
        <v>0</v>
      </c>
      <c r="BR24" s="32">
        <f t="shared" ref="BR24:BV24" si="71">BR116</f>
        <v>0</v>
      </c>
      <c r="BS24" s="32">
        <f t="shared" si="71"/>
        <v>0</v>
      </c>
      <c r="BT24" s="32">
        <f t="shared" si="71"/>
        <v>0</v>
      </c>
      <c r="BU24" s="32">
        <f t="shared" si="71"/>
        <v>0</v>
      </c>
      <c r="BV24" s="32">
        <f t="shared" si="71"/>
        <v>0</v>
      </c>
      <c r="BW24" s="32">
        <f>BW116</f>
        <v>0</v>
      </c>
      <c r="BX24" s="32">
        <f t="shared" ref="BX24:BZ24" si="72">BX116</f>
        <v>0</v>
      </c>
      <c r="BY24" s="32">
        <f t="shared" si="72"/>
        <v>0</v>
      </c>
      <c r="BZ24" s="32">
        <f t="shared" si="72"/>
        <v>0</v>
      </c>
      <c r="CA24" s="32">
        <f>CA116</f>
        <v>0</v>
      </c>
      <c r="CB24" s="32">
        <f t="shared" ref="CB24:CD24" si="73">CB116</f>
        <v>0</v>
      </c>
      <c r="CC24" s="32">
        <f t="shared" si="73"/>
        <v>0</v>
      </c>
      <c r="CD24" s="32">
        <f t="shared" si="73"/>
        <v>0</v>
      </c>
      <c r="CE24" s="32">
        <f>CE116</f>
        <v>0</v>
      </c>
      <c r="CF24" s="32">
        <f t="shared" ref="CF24:CH24" si="74">CF116</f>
        <v>0</v>
      </c>
      <c r="CG24" s="32">
        <f t="shared" si="74"/>
        <v>0</v>
      </c>
      <c r="CH24" s="32">
        <f t="shared" si="74"/>
        <v>0</v>
      </c>
      <c r="CI24" s="32">
        <f>CI116</f>
        <v>0</v>
      </c>
      <c r="CJ24" s="32">
        <f>CJ116</f>
        <v>0</v>
      </c>
      <c r="CK24" s="32">
        <f>CK116</f>
        <v>0</v>
      </c>
    </row>
    <row r="25" spans="1:89" ht="30" x14ac:dyDescent="0.25">
      <c r="A25" s="30" t="s">
        <v>45</v>
      </c>
      <c r="B25" s="31" t="s">
        <v>46</v>
      </c>
      <c r="C25" s="30" t="s">
        <v>95</v>
      </c>
      <c r="D25" s="32">
        <f>D121</f>
        <v>0</v>
      </c>
      <c r="E25" s="32">
        <f>E121</f>
        <v>0</v>
      </c>
      <c r="F25" s="32">
        <f t="shared" ref="F25:J25" si="75">F121</f>
        <v>0</v>
      </c>
      <c r="G25" s="32">
        <f t="shared" si="75"/>
        <v>0</v>
      </c>
      <c r="H25" s="32">
        <f t="shared" si="75"/>
        <v>0</v>
      </c>
      <c r="I25" s="32">
        <f t="shared" si="75"/>
        <v>0</v>
      </c>
      <c r="J25" s="32">
        <f t="shared" si="75"/>
        <v>0</v>
      </c>
      <c r="K25" s="32">
        <f t="shared" ref="K25:U25" si="76">K121</f>
        <v>0</v>
      </c>
      <c r="L25" s="32">
        <f t="shared" si="76"/>
        <v>0</v>
      </c>
      <c r="M25" s="32">
        <f t="shared" si="76"/>
        <v>0</v>
      </c>
      <c r="N25" s="32">
        <f t="shared" si="76"/>
        <v>0</v>
      </c>
      <c r="O25" s="32">
        <f t="shared" si="76"/>
        <v>0</v>
      </c>
      <c r="P25" s="32">
        <f t="shared" si="76"/>
        <v>0</v>
      </c>
      <c r="Q25" s="32">
        <f t="shared" si="76"/>
        <v>0</v>
      </c>
      <c r="R25" s="32">
        <f t="shared" si="76"/>
        <v>0</v>
      </c>
      <c r="S25" s="32">
        <f t="shared" si="76"/>
        <v>0</v>
      </c>
      <c r="T25" s="32">
        <f t="shared" si="76"/>
        <v>0</v>
      </c>
      <c r="U25" s="32">
        <f t="shared" si="76"/>
        <v>0</v>
      </c>
      <c r="V25" s="32">
        <f t="shared" ref="V25:X25" si="77">V121</f>
        <v>0</v>
      </c>
      <c r="W25" s="32">
        <f t="shared" si="77"/>
        <v>0</v>
      </c>
      <c r="X25" s="32">
        <f t="shared" si="77"/>
        <v>0</v>
      </c>
      <c r="Y25" s="32">
        <f>Y121</f>
        <v>0</v>
      </c>
      <c r="Z25" s="32">
        <f t="shared" ref="Z25:AB25" si="78">Z121</f>
        <v>0</v>
      </c>
      <c r="AA25" s="32">
        <f t="shared" si="78"/>
        <v>0</v>
      </c>
      <c r="AB25" s="32">
        <f t="shared" si="78"/>
        <v>0</v>
      </c>
      <c r="AC25" s="32">
        <f>AC121</f>
        <v>0</v>
      </c>
      <c r="AD25" s="32">
        <f t="shared" ref="AD25:AH25" si="79">AD121</f>
        <v>0</v>
      </c>
      <c r="AE25" s="32">
        <f t="shared" si="79"/>
        <v>0</v>
      </c>
      <c r="AF25" s="32">
        <f t="shared" si="79"/>
        <v>0</v>
      </c>
      <c r="AG25" s="32">
        <f t="shared" si="79"/>
        <v>0</v>
      </c>
      <c r="AH25" s="32">
        <f t="shared" si="79"/>
        <v>0</v>
      </c>
      <c r="AI25" s="32">
        <f t="shared" ref="AI25:AN25" si="80">AI121</f>
        <v>0</v>
      </c>
      <c r="AJ25" s="32">
        <f t="shared" si="80"/>
        <v>0</v>
      </c>
      <c r="AK25" s="32">
        <f t="shared" si="80"/>
        <v>0</v>
      </c>
      <c r="AL25" s="32">
        <f t="shared" si="80"/>
        <v>0</v>
      </c>
      <c r="AM25" s="32">
        <f t="shared" si="80"/>
        <v>0</v>
      </c>
      <c r="AN25" s="32">
        <f t="shared" si="80"/>
        <v>0</v>
      </c>
      <c r="AO25" s="32">
        <f>AO121</f>
        <v>0</v>
      </c>
      <c r="AP25" s="32">
        <f t="shared" ref="AP25:BB25" si="81">AP121</f>
        <v>0</v>
      </c>
      <c r="AQ25" s="32">
        <f t="shared" si="81"/>
        <v>0</v>
      </c>
      <c r="AR25" s="32">
        <f t="shared" si="81"/>
        <v>0</v>
      </c>
      <c r="AS25" s="32">
        <f t="shared" si="81"/>
        <v>0</v>
      </c>
      <c r="AT25" s="32">
        <f t="shared" si="81"/>
        <v>0</v>
      </c>
      <c r="AU25" s="32">
        <f t="shared" si="81"/>
        <v>0</v>
      </c>
      <c r="AV25" s="32">
        <f t="shared" si="81"/>
        <v>0</v>
      </c>
      <c r="AW25" s="32">
        <f t="shared" si="81"/>
        <v>0</v>
      </c>
      <c r="AX25" s="32">
        <f t="shared" si="81"/>
        <v>0</v>
      </c>
      <c r="AY25" s="32">
        <f t="shared" si="81"/>
        <v>0</v>
      </c>
      <c r="AZ25" s="32">
        <f t="shared" si="81"/>
        <v>0</v>
      </c>
      <c r="BA25" s="32">
        <f t="shared" si="81"/>
        <v>0</v>
      </c>
      <c r="BB25" s="32">
        <f t="shared" si="81"/>
        <v>0</v>
      </c>
      <c r="BC25" s="32">
        <f>BC121</f>
        <v>0</v>
      </c>
      <c r="BD25" s="32">
        <f t="shared" ref="BD25:BH25" si="82">BD121</f>
        <v>0</v>
      </c>
      <c r="BE25" s="32">
        <f t="shared" si="82"/>
        <v>0</v>
      </c>
      <c r="BF25" s="32">
        <f t="shared" si="82"/>
        <v>0</v>
      </c>
      <c r="BG25" s="32">
        <f t="shared" si="82"/>
        <v>0</v>
      </c>
      <c r="BH25" s="32">
        <f t="shared" si="82"/>
        <v>0</v>
      </c>
      <c r="BI25" s="32">
        <f t="shared" ref="BI25:BP25" si="83">BI121</f>
        <v>0</v>
      </c>
      <c r="BJ25" s="32">
        <f t="shared" si="83"/>
        <v>0</v>
      </c>
      <c r="BK25" s="32">
        <f t="shared" si="83"/>
        <v>0</v>
      </c>
      <c r="BL25" s="32">
        <f t="shared" si="83"/>
        <v>0</v>
      </c>
      <c r="BM25" s="32">
        <f t="shared" si="83"/>
        <v>0</v>
      </c>
      <c r="BN25" s="32">
        <f t="shared" si="83"/>
        <v>0</v>
      </c>
      <c r="BO25" s="32">
        <f t="shared" si="83"/>
        <v>0</v>
      </c>
      <c r="BP25" s="32">
        <f t="shared" si="83"/>
        <v>0</v>
      </c>
      <c r="BQ25" s="32">
        <f>BQ121</f>
        <v>0</v>
      </c>
      <c r="BR25" s="32">
        <f t="shared" ref="BR25:BV25" si="84">BR121</f>
        <v>0</v>
      </c>
      <c r="BS25" s="32">
        <f t="shared" si="84"/>
        <v>0</v>
      </c>
      <c r="BT25" s="32">
        <f t="shared" si="84"/>
        <v>0</v>
      </c>
      <c r="BU25" s="32">
        <f t="shared" si="84"/>
        <v>0</v>
      </c>
      <c r="BV25" s="32">
        <f t="shared" si="84"/>
        <v>0</v>
      </c>
      <c r="BW25" s="32">
        <f>BW121</f>
        <v>0</v>
      </c>
      <c r="BX25" s="32">
        <f t="shared" ref="BX25:BZ25" si="85">BX121</f>
        <v>0</v>
      </c>
      <c r="BY25" s="32">
        <f t="shared" si="85"/>
        <v>0</v>
      </c>
      <c r="BZ25" s="32">
        <f t="shared" si="85"/>
        <v>0</v>
      </c>
      <c r="CA25" s="32">
        <f>CA121</f>
        <v>0</v>
      </c>
      <c r="CB25" s="32">
        <f t="shared" ref="CB25:CD25" si="86">CB121</f>
        <v>0</v>
      </c>
      <c r="CC25" s="32">
        <f t="shared" si="86"/>
        <v>0</v>
      </c>
      <c r="CD25" s="32">
        <f t="shared" si="86"/>
        <v>0</v>
      </c>
      <c r="CE25" s="32">
        <f>CE121</f>
        <v>0</v>
      </c>
      <c r="CF25" s="32">
        <f t="shared" ref="CF25:CH25" si="87">CF121</f>
        <v>0</v>
      </c>
      <c r="CG25" s="32">
        <f t="shared" si="87"/>
        <v>0</v>
      </c>
      <c r="CH25" s="32">
        <f t="shared" si="87"/>
        <v>0</v>
      </c>
      <c r="CI25" s="32">
        <f t="shared" ref="CI25:CK26" si="88">CI121</f>
        <v>0</v>
      </c>
      <c r="CJ25" s="32">
        <f t="shared" si="88"/>
        <v>0</v>
      </c>
      <c r="CK25" s="32">
        <f t="shared" si="88"/>
        <v>0</v>
      </c>
    </row>
    <row r="26" spans="1:89" ht="18.75" x14ac:dyDescent="0.25">
      <c r="A26" s="30" t="s">
        <v>47</v>
      </c>
      <c r="B26" s="31" t="s">
        <v>48</v>
      </c>
      <c r="C26" s="30" t="s">
        <v>95</v>
      </c>
      <c r="D26" s="32">
        <f>D122</f>
        <v>0</v>
      </c>
      <c r="E26" s="32">
        <f>E122</f>
        <v>0</v>
      </c>
      <c r="F26" s="32">
        <f t="shared" ref="F26:J26" si="89">F122</f>
        <v>0</v>
      </c>
      <c r="G26" s="32">
        <f t="shared" si="89"/>
        <v>0</v>
      </c>
      <c r="H26" s="32">
        <f t="shared" si="89"/>
        <v>0</v>
      </c>
      <c r="I26" s="32">
        <f t="shared" si="89"/>
        <v>0</v>
      </c>
      <c r="J26" s="32">
        <f t="shared" si="89"/>
        <v>0</v>
      </c>
      <c r="K26" s="32">
        <f t="shared" ref="K26:U26" si="90">K122</f>
        <v>2.5</v>
      </c>
      <c r="L26" s="32">
        <f t="shared" si="90"/>
        <v>0</v>
      </c>
      <c r="M26" s="32">
        <f t="shared" si="90"/>
        <v>0</v>
      </c>
      <c r="N26" s="32">
        <f t="shared" si="90"/>
        <v>0</v>
      </c>
      <c r="O26" s="32">
        <f t="shared" si="90"/>
        <v>0</v>
      </c>
      <c r="P26" s="32">
        <f t="shared" si="90"/>
        <v>0</v>
      </c>
      <c r="Q26" s="32">
        <f t="shared" si="90"/>
        <v>0</v>
      </c>
      <c r="R26" s="32">
        <f t="shared" si="90"/>
        <v>0</v>
      </c>
      <c r="S26" s="32">
        <f t="shared" si="90"/>
        <v>0</v>
      </c>
      <c r="T26" s="32">
        <f t="shared" si="90"/>
        <v>0</v>
      </c>
      <c r="U26" s="32">
        <f t="shared" si="90"/>
        <v>0</v>
      </c>
      <c r="V26" s="32">
        <f t="shared" ref="V26:X26" si="91">V122</f>
        <v>0</v>
      </c>
      <c r="W26" s="32">
        <f t="shared" si="91"/>
        <v>12.832000000000001</v>
      </c>
      <c r="X26" s="32">
        <f t="shared" si="91"/>
        <v>0</v>
      </c>
      <c r="Y26" s="32">
        <f>Y122</f>
        <v>0</v>
      </c>
      <c r="Z26" s="32">
        <f t="shared" ref="Z26:AB26" si="92">Z122</f>
        <v>0</v>
      </c>
      <c r="AA26" s="32">
        <f t="shared" si="92"/>
        <v>0</v>
      </c>
      <c r="AB26" s="32">
        <f t="shared" si="92"/>
        <v>0</v>
      </c>
      <c r="AC26" s="32">
        <f>AC122</f>
        <v>0</v>
      </c>
      <c r="AD26" s="32">
        <f t="shared" ref="AD26:AH26" si="93">AD122</f>
        <v>0</v>
      </c>
      <c r="AE26" s="32">
        <f t="shared" si="93"/>
        <v>0</v>
      </c>
      <c r="AF26" s="32">
        <f t="shared" si="93"/>
        <v>0</v>
      </c>
      <c r="AG26" s="32">
        <f t="shared" si="93"/>
        <v>0</v>
      </c>
      <c r="AH26" s="32">
        <f t="shared" si="93"/>
        <v>0</v>
      </c>
      <c r="AI26" s="32">
        <f t="shared" ref="AI26:AN26" si="94">AI122</f>
        <v>0</v>
      </c>
      <c r="AJ26" s="32">
        <f t="shared" si="94"/>
        <v>0</v>
      </c>
      <c r="AK26" s="32">
        <f t="shared" si="94"/>
        <v>0</v>
      </c>
      <c r="AL26" s="32">
        <f t="shared" si="94"/>
        <v>0</v>
      </c>
      <c r="AM26" s="32">
        <f t="shared" si="94"/>
        <v>0</v>
      </c>
      <c r="AN26" s="32">
        <f t="shared" si="94"/>
        <v>0</v>
      </c>
      <c r="AO26" s="32">
        <f>AO122</f>
        <v>0</v>
      </c>
      <c r="AP26" s="32">
        <f t="shared" ref="AP26:BB26" si="95">AP122</f>
        <v>0</v>
      </c>
      <c r="AQ26" s="32">
        <f t="shared" si="95"/>
        <v>0</v>
      </c>
      <c r="AR26" s="32">
        <f t="shared" si="95"/>
        <v>0</v>
      </c>
      <c r="AS26" s="32">
        <f t="shared" si="95"/>
        <v>0</v>
      </c>
      <c r="AT26" s="32">
        <f t="shared" si="95"/>
        <v>0</v>
      </c>
      <c r="AU26" s="32">
        <f t="shared" si="95"/>
        <v>0</v>
      </c>
      <c r="AV26" s="32">
        <f t="shared" si="95"/>
        <v>0</v>
      </c>
      <c r="AW26" s="32">
        <f t="shared" si="95"/>
        <v>0</v>
      </c>
      <c r="AX26" s="32">
        <f t="shared" si="95"/>
        <v>0</v>
      </c>
      <c r="AY26" s="32">
        <f t="shared" si="95"/>
        <v>0</v>
      </c>
      <c r="AZ26" s="32">
        <f t="shared" si="95"/>
        <v>0</v>
      </c>
      <c r="BA26" s="32">
        <f t="shared" si="95"/>
        <v>0</v>
      </c>
      <c r="BB26" s="32">
        <f t="shared" si="95"/>
        <v>0</v>
      </c>
      <c r="BC26" s="32">
        <f>BC122</f>
        <v>0</v>
      </c>
      <c r="BD26" s="32">
        <f t="shared" ref="BD26:BH26" si="96">BD122</f>
        <v>0</v>
      </c>
      <c r="BE26" s="32">
        <f t="shared" si="96"/>
        <v>0</v>
      </c>
      <c r="BF26" s="32">
        <f t="shared" si="96"/>
        <v>0</v>
      </c>
      <c r="BG26" s="32">
        <f t="shared" si="96"/>
        <v>0</v>
      </c>
      <c r="BH26" s="32">
        <f t="shared" si="96"/>
        <v>0</v>
      </c>
      <c r="BI26" s="32">
        <f t="shared" ref="BI26:BP26" si="97">BI122</f>
        <v>0</v>
      </c>
      <c r="BJ26" s="32">
        <f t="shared" si="97"/>
        <v>0</v>
      </c>
      <c r="BK26" s="32">
        <f t="shared" si="97"/>
        <v>0</v>
      </c>
      <c r="BL26" s="32">
        <f t="shared" si="97"/>
        <v>0</v>
      </c>
      <c r="BM26" s="32">
        <f t="shared" si="97"/>
        <v>0</v>
      </c>
      <c r="BN26" s="32">
        <f t="shared" si="97"/>
        <v>0</v>
      </c>
      <c r="BO26" s="32">
        <f t="shared" si="97"/>
        <v>0</v>
      </c>
      <c r="BP26" s="32">
        <f t="shared" si="97"/>
        <v>0</v>
      </c>
      <c r="BQ26" s="32">
        <f>BQ122</f>
        <v>0</v>
      </c>
      <c r="BR26" s="32">
        <f t="shared" ref="BR26:BV26" si="98">BR122</f>
        <v>0</v>
      </c>
      <c r="BS26" s="32">
        <f t="shared" si="98"/>
        <v>0</v>
      </c>
      <c r="BT26" s="32">
        <f t="shared" si="98"/>
        <v>0</v>
      </c>
      <c r="BU26" s="32">
        <f t="shared" si="98"/>
        <v>0</v>
      </c>
      <c r="BV26" s="32">
        <f t="shared" si="98"/>
        <v>0</v>
      </c>
      <c r="BW26" s="32">
        <f>BW122</f>
        <v>0</v>
      </c>
      <c r="BX26" s="32">
        <f t="shared" ref="BX26:BZ26" si="99">BX122</f>
        <v>0</v>
      </c>
      <c r="BY26" s="32">
        <f t="shared" si="99"/>
        <v>0</v>
      </c>
      <c r="BZ26" s="32">
        <f t="shared" si="99"/>
        <v>0</v>
      </c>
      <c r="CA26" s="32">
        <f>CA122</f>
        <v>0</v>
      </c>
      <c r="CB26" s="32">
        <f t="shared" ref="CB26:CD26" si="100">CB122</f>
        <v>0</v>
      </c>
      <c r="CC26" s="32">
        <f t="shared" si="100"/>
        <v>0</v>
      </c>
      <c r="CD26" s="32">
        <f t="shared" si="100"/>
        <v>0</v>
      </c>
      <c r="CE26" s="32">
        <f>CE122</f>
        <v>0</v>
      </c>
      <c r="CF26" s="32">
        <f t="shared" ref="CF26:CH26" si="101">CF122</f>
        <v>1.6077399999999999</v>
      </c>
      <c r="CG26" s="32">
        <f t="shared" si="101"/>
        <v>1.0123995800000001</v>
      </c>
      <c r="CH26" s="32">
        <f t="shared" si="101"/>
        <v>5.9455218959999989</v>
      </c>
      <c r="CI26" s="32">
        <f t="shared" si="88"/>
        <v>8.3261025799999988</v>
      </c>
      <c r="CJ26" s="32">
        <f t="shared" si="88"/>
        <v>0</v>
      </c>
      <c r="CK26" s="32">
        <f t="shared" si="88"/>
        <v>0</v>
      </c>
    </row>
    <row r="27" spans="1:89" ht="24.75" customHeight="1" x14ac:dyDescent="0.25">
      <c r="A27" s="30" t="s">
        <v>18</v>
      </c>
      <c r="B27" s="31" t="s">
        <v>19</v>
      </c>
      <c r="C27" s="30" t="s">
        <v>95</v>
      </c>
      <c r="D27" s="32">
        <f>D20</f>
        <v>0</v>
      </c>
      <c r="E27" s="32">
        <f>E20</f>
        <v>0</v>
      </c>
      <c r="F27" s="32">
        <f t="shared" ref="F27:J27" si="102">F20</f>
        <v>0</v>
      </c>
      <c r="G27" s="32">
        <f t="shared" si="102"/>
        <v>0</v>
      </c>
      <c r="H27" s="32">
        <f t="shared" si="102"/>
        <v>0</v>
      </c>
      <c r="I27" s="32">
        <f t="shared" si="102"/>
        <v>0</v>
      </c>
      <c r="J27" s="32">
        <f t="shared" si="102"/>
        <v>1.4100000000000001</v>
      </c>
      <c r="K27" s="32">
        <f t="shared" ref="K27:U27" si="103">K20</f>
        <v>5.04</v>
      </c>
      <c r="L27" s="32">
        <f t="shared" si="103"/>
        <v>0</v>
      </c>
      <c r="M27" s="32">
        <f t="shared" si="103"/>
        <v>0</v>
      </c>
      <c r="N27" s="32">
        <f t="shared" si="103"/>
        <v>0</v>
      </c>
      <c r="O27" s="32">
        <f t="shared" si="103"/>
        <v>0</v>
      </c>
      <c r="P27" s="32">
        <f t="shared" si="103"/>
        <v>0.8</v>
      </c>
      <c r="Q27" s="32">
        <f t="shared" si="103"/>
        <v>1.7000000000000002</v>
      </c>
      <c r="R27" s="32">
        <f t="shared" si="103"/>
        <v>0</v>
      </c>
      <c r="S27" s="32">
        <f t="shared" si="103"/>
        <v>0</v>
      </c>
      <c r="T27" s="32">
        <f t="shared" si="103"/>
        <v>0</v>
      </c>
      <c r="U27" s="32">
        <f t="shared" si="103"/>
        <v>0</v>
      </c>
      <c r="V27" s="32">
        <f t="shared" ref="V27:X27" si="104">V20</f>
        <v>0.7</v>
      </c>
      <c r="W27" s="32">
        <f t="shared" si="104"/>
        <v>14.794</v>
      </c>
      <c r="X27" s="32">
        <f t="shared" si="104"/>
        <v>0.3</v>
      </c>
      <c r="Y27" s="32">
        <f>Y20</f>
        <v>0.97299999999999998</v>
      </c>
      <c r="Z27" s="32">
        <f t="shared" ref="Z27:AB27" si="105">Z20</f>
        <v>0</v>
      </c>
      <c r="AA27" s="32">
        <f t="shared" si="105"/>
        <v>0</v>
      </c>
      <c r="AB27" s="32">
        <f t="shared" si="105"/>
        <v>1.5</v>
      </c>
      <c r="AC27" s="32">
        <f>AC20</f>
        <v>4.6710000000000003</v>
      </c>
      <c r="AD27" s="32">
        <f t="shared" ref="AD27:AH27" si="106">AD20</f>
        <v>0</v>
      </c>
      <c r="AE27" s="32">
        <f t="shared" si="106"/>
        <v>4.5999999999999999E-2</v>
      </c>
      <c r="AF27" s="32">
        <f t="shared" si="106"/>
        <v>0</v>
      </c>
      <c r="AG27" s="32">
        <f t="shared" si="106"/>
        <v>1.1351</v>
      </c>
      <c r="AH27" s="32">
        <f t="shared" si="106"/>
        <v>0</v>
      </c>
      <c r="AI27" s="32">
        <f t="shared" ref="AI27:AN27" si="107">AI20</f>
        <v>0</v>
      </c>
      <c r="AJ27" s="32">
        <f t="shared" si="107"/>
        <v>0</v>
      </c>
      <c r="AK27" s="32">
        <f t="shared" si="107"/>
        <v>0</v>
      </c>
      <c r="AL27" s="32">
        <f t="shared" si="107"/>
        <v>0</v>
      </c>
      <c r="AM27" s="32">
        <f t="shared" si="107"/>
        <v>2.7077499999999999</v>
      </c>
      <c r="AN27" s="32">
        <f t="shared" si="107"/>
        <v>0</v>
      </c>
      <c r="AO27" s="32">
        <f>AO20</f>
        <v>0</v>
      </c>
      <c r="AP27" s="32">
        <f t="shared" ref="AP27:BB27" si="108">AP20</f>
        <v>0</v>
      </c>
      <c r="AQ27" s="32">
        <f t="shared" si="108"/>
        <v>0</v>
      </c>
      <c r="AR27" s="32">
        <f t="shared" si="108"/>
        <v>0</v>
      </c>
      <c r="AS27" s="32">
        <f t="shared" si="108"/>
        <v>0</v>
      </c>
      <c r="AT27" s="32">
        <f t="shared" si="108"/>
        <v>0</v>
      </c>
      <c r="AU27" s="32">
        <f t="shared" si="108"/>
        <v>0</v>
      </c>
      <c r="AV27" s="32">
        <f t="shared" si="108"/>
        <v>0</v>
      </c>
      <c r="AW27" s="32">
        <f t="shared" si="108"/>
        <v>0</v>
      </c>
      <c r="AX27" s="32">
        <f t="shared" si="108"/>
        <v>0</v>
      </c>
      <c r="AY27" s="32">
        <f t="shared" si="108"/>
        <v>0</v>
      </c>
      <c r="AZ27" s="32">
        <f t="shared" si="108"/>
        <v>0</v>
      </c>
      <c r="BA27" s="32">
        <f t="shared" si="108"/>
        <v>0</v>
      </c>
      <c r="BB27" s="32">
        <f t="shared" si="108"/>
        <v>0</v>
      </c>
      <c r="BC27" s="32">
        <f>BC20</f>
        <v>0</v>
      </c>
      <c r="BD27" s="32">
        <f t="shared" ref="BD27:BH27" si="109">BD20</f>
        <v>0</v>
      </c>
      <c r="BE27" s="32">
        <f t="shared" si="109"/>
        <v>0</v>
      </c>
      <c r="BF27" s="32">
        <f t="shared" si="109"/>
        <v>5</v>
      </c>
      <c r="BG27" s="32">
        <f t="shared" si="109"/>
        <v>5</v>
      </c>
      <c r="BH27" s="32">
        <f t="shared" si="109"/>
        <v>0</v>
      </c>
      <c r="BI27" s="32">
        <f t="shared" ref="BI27:BP27" si="110">BI20</f>
        <v>0</v>
      </c>
      <c r="BJ27" s="32">
        <f t="shared" si="110"/>
        <v>0</v>
      </c>
      <c r="BK27" s="32">
        <f t="shared" si="110"/>
        <v>0</v>
      </c>
      <c r="BL27" s="32">
        <f t="shared" si="110"/>
        <v>0</v>
      </c>
      <c r="BM27" s="32">
        <f t="shared" si="110"/>
        <v>0</v>
      </c>
      <c r="BN27" s="32">
        <f t="shared" si="110"/>
        <v>0</v>
      </c>
      <c r="BO27" s="32">
        <f t="shared" si="110"/>
        <v>0</v>
      </c>
      <c r="BP27" s="32">
        <f t="shared" si="110"/>
        <v>0</v>
      </c>
      <c r="BQ27" s="32">
        <f>BQ20</f>
        <v>0</v>
      </c>
      <c r="BR27" s="32">
        <f t="shared" ref="BR27:BV27" si="111">BR20</f>
        <v>0</v>
      </c>
      <c r="BS27" s="32">
        <f t="shared" si="111"/>
        <v>0</v>
      </c>
      <c r="BT27" s="32">
        <f t="shared" si="111"/>
        <v>0</v>
      </c>
      <c r="BU27" s="32">
        <f t="shared" si="111"/>
        <v>0.45200000000000001</v>
      </c>
      <c r="BV27" s="32">
        <f t="shared" si="111"/>
        <v>0</v>
      </c>
      <c r="BW27" s="32">
        <f>BW20</f>
        <v>3</v>
      </c>
      <c r="BX27" s="32">
        <f t="shared" ref="BX27:BZ27" si="112">BX20</f>
        <v>0</v>
      </c>
      <c r="BY27" s="32">
        <f t="shared" si="112"/>
        <v>0</v>
      </c>
      <c r="BZ27" s="32">
        <f t="shared" si="112"/>
        <v>55.456771139999958</v>
      </c>
      <c r="CA27" s="32">
        <f>CA20</f>
        <v>77.217760269999999</v>
      </c>
      <c r="CB27" s="32">
        <f t="shared" ref="CB27:CD27" si="113">CB20</f>
        <v>0</v>
      </c>
      <c r="CC27" s="32">
        <f t="shared" si="113"/>
        <v>0</v>
      </c>
      <c r="CD27" s="32">
        <f t="shared" si="113"/>
        <v>4.2951600000000001</v>
      </c>
      <c r="CE27" s="32">
        <f>CE20</f>
        <v>4.4555032099999998</v>
      </c>
      <c r="CF27" s="32">
        <f t="shared" ref="CF27:CH27" si="114">CF20</f>
        <v>1.6077399999999999</v>
      </c>
      <c r="CG27" s="32">
        <f t="shared" si="114"/>
        <v>1.0123995800000001</v>
      </c>
      <c r="CH27" s="32">
        <f t="shared" si="114"/>
        <v>5.9455218959999989</v>
      </c>
      <c r="CI27" s="32">
        <f>CI20</f>
        <v>8.3261025799999988</v>
      </c>
      <c r="CJ27" s="32">
        <f>CJ20</f>
        <v>0</v>
      </c>
      <c r="CK27" s="32">
        <f>CK20</f>
        <v>0</v>
      </c>
    </row>
    <row r="28" spans="1:89" ht="18.75" x14ac:dyDescent="0.25">
      <c r="A28" s="30" t="s">
        <v>0</v>
      </c>
      <c r="B28" s="31" t="s">
        <v>49</v>
      </c>
      <c r="C28" s="30" t="s">
        <v>95</v>
      </c>
      <c r="D28" s="32">
        <f>D29+D50+D53+D67</f>
        <v>0</v>
      </c>
      <c r="E28" s="32">
        <f>E29+E50+E53+E67</f>
        <v>0</v>
      </c>
      <c r="F28" s="32">
        <f t="shared" ref="F28:J28" si="115">F29+F50+F53+F67</f>
        <v>0</v>
      </c>
      <c r="G28" s="32">
        <f t="shared" si="115"/>
        <v>0</v>
      </c>
      <c r="H28" s="32">
        <f t="shared" si="115"/>
        <v>0</v>
      </c>
      <c r="I28" s="32">
        <f t="shared" si="115"/>
        <v>0</v>
      </c>
      <c r="J28" s="32">
        <f t="shared" si="115"/>
        <v>0</v>
      </c>
      <c r="K28" s="32">
        <f t="shared" ref="K28:U28" si="116">K29+K50+K53+K67</f>
        <v>0</v>
      </c>
      <c r="L28" s="32">
        <f t="shared" si="116"/>
        <v>0</v>
      </c>
      <c r="M28" s="32">
        <f t="shared" si="116"/>
        <v>0</v>
      </c>
      <c r="N28" s="32">
        <f t="shared" si="116"/>
        <v>0</v>
      </c>
      <c r="O28" s="32">
        <f t="shared" si="116"/>
        <v>0</v>
      </c>
      <c r="P28" s="32">
        <f t="shared" si="116"/>
        <v>0.8</v>
      </c>
      <c r="Q28" s="32">
        <f t="shared" si="116"/>
        <v>1.7000000000000002</v>
      </c>
      <c r="R28" s="32">
        <f t="shared" si="116"/>
        <v>0</v>
      </c>
      <c r="S28" s="32">
        <f t="shared" si="116"/>
        <v>0</v>
      </c>
      <c r="T28" s="32">
        <f t="shared" si="116"/>
        <v>0</v>
      </c>
      <c r="U28" s="32">
        <f t="shared" si="116"/>
        <v>0</v>
      </c>
      <c r="V28" s="32">
        <f t="shared" ref="V28:X28" si="117">V29+V50+V53+V67</f>
        <v>0</v>
      </c>
      <c r="W28" s="32">
        <f t="shared" si="117"/>
        <v>0</v>
      </c>
      <c r="X28" s="32">
        <f t="shared" si="117"/>
        <v>0</v>
      </c>
      <c r="Y28" s="32">
        <f>Y29+Y50+Y53+Y67</f>
        <v>0</v>
      </c>
      <c r="Z28" s="32">
        <f t="shared" ref="Z28:AB28" si="118">Z29+Z50+Z53+Z67</f>
        <v>0</v>
      </c>
      <c r="AA28" s="32">
        <f t="shared" si="118"/>
        <v>0</v>
      </c>
      <c r="AB28" s="32">
        <f t="shared" si="118"/>
        <v>1.5</v>
      </c>
      <c r="AC28" s="32">
        <f>AC29+AC50+AC53+AC67</f>
        <v>4.6710000000000003</v>
      </c>
      <c r="AD28" s="32">
        <f t="shared" ref="AD28:AH28" si="119">AD29+AD50+AD53+AD67</f>
        <v>0</v>
      </c>
      <c r="AE28" s="32">
        <f t="shared" si="119"/>
        <v>4.5999999999999999E-2</v>
      </c>
      <c r="AF28" s="32">
        <f t="shared" si="119"/>
        <v>0</v>
      </c>
      <c r="AG28" s="32">
        <f t="shared" si="119"/>
        <v>1.1351</v>
      </c>
      <c r="AH28" s="32">
        <f t="shared" si="119"/>
        <v>0</v>
      </c>
      <c r="AI28" s="32">
        <f t="shared" ref="AI28" si="120">AI29+AI50+AI53+AI67</f>
        <v>0</v>
      </c>
      <c r="AJ28" s="32">
        <f t="shared" ref="AJ28" si="121">AJ29+AJ50+AJ53+AJ67</f>
        <v>0</v>
      </c>
      <c r="AK28" s="32">
        <f t="shared" ref="AK28" si="122">AK29+AK50+AK53+AK67</f>
        <v>0</v>
      </c>
      <c r="AL28" s="32">
        <f t="shared" ref="AL28:AM28" si="123">AL29+AL50+AL53+AL67</f>
        <v>0</v>
      </c>
      <c r="AM28" s="32">
        <f t="shared" si="123"/>
        <v>2.7077499999999999</v>
      </c>
      <c r="AN28" s="32">
        <f t="shared" ref="AN28" si="124">AN29+AN50+AN53+AN67</f>
        <v>0</v>
      </c>
      <c r="AO28" s="32">
        <f>AO29+AO50+AO53+AO67</f>
        <v>0</v>
      </c>
      <c r="AP28" s="32">
        <f t="shared" ref="AP28:BB28" si="125">AP29+AP50+AP53+AP67</f>
        <v>0</v>
      </c>
      <c r="AQ28" s="32">
        <f t="shared" si="125"/>
        <v>0</v>
      </c>
      <c r="AR28" s="32">
        <f t="shared" si="125"/>
        <v>0</v>
      </c>
      <c r="AS28" s="32">
        <f t="shared" si="125"/>
        <v>0</v>
      </c>
      <c r="AT28" s="32">
        <f t="shared" si="125"/>
        <v>0</v>
      </c>
      <c r="AU28" s="32">
        <f t="shared" si="125"/>
        <v>0</v>
      </c>
      <c r="AV28" s="32">
        <f t="shared" si="125"/>
        <v>0</v>
      </c>
      <c r="AW28" s="32">
        <f t="shared" si="125"/>
        <v>0</v>
      </c>
      <c r="AX28" s="32">
        <f t="shared" si="125"/>
        <v>0</v>
      </c>
      <c r="AY28" s="32">
        <f t="shared" si="125"/>
        <v>0</v>
      </c>
      <c r="AZ28" s="32">
        <f t="shared" si="125"/>
        <v>0</v>
      </c>
      <c r="BA28" s="32">
        <f t="shared" si="125"/>
        <v>0</v>
      </c>
      <c r="BB28" s="32">
        <f t="shared" si="125"/>
        <v>0</v>
      </c>
      <c r="BC28" s="32">
        <f>BC29+BC50+BC53+BC67</f>
        <v>0</v>
      </c>
      <c r="BD28" s="32">
        <f t="shared" ref="BD28:BH28" si="126">BD29+BD50+BD53+BD67</f>
        <v>0</v>
      </c>
      <c r="BE28" s="32">
        <f t="shared" si="126"/>
        <v>0</v>
      </c>
      <c r="BF28" s="32">
        <f t="shared" si="126"/>
        <v>0</v>
      </c>
      <c r="BG28" s="32">
        <f t="shared" si="126"/>
        <v>0</v>
      </c>
      <c r="BH28" s="32">
        <f t="shared" si="126"/>
        <v>0</v>
      </c>
      <c r="BI28" s="32">
        <f t="shared" ref="BI28" si="127">BI29+BI50+BI53+BI67</f>
        <v>0</v>
      </c>
      <c r="BJ28" s="32">
        <f t="shared" ref="BJ28" si="128">BJ29+BJ50+BJ53+BJ67</f>
        <v>0</v>
      </c>
      <c r="BK28" s="32">
        <f t="shared" ref="BK28" si="129">BK29+BK50+BK53+BK67</f>
        <v>0</v>
      </c>
      <c r="BL28" s="32">
        <f t="shared" ref="BL28:BM28" si="130">BL29+BL50+BL53+BL67</f>
        <v>0</v>
      </c>
      <c r="BM28" s="32">
        <f t="shared" si="130"/>
        <v>0</v>
      </c>
      <c r="BN28" s="32">
        <f t="shared" ref="BN28" si="131">BN29+BN50+BN53+BN67</f>
        <v>0</v>
      </c>
      <c r="BO28" s="32">
        <f t="shared" ref="BO28" si="132">BO29+BO50+BO53+BO67</f>
        <v>0</v>
      </c>
      <c r="BP28" s="32">
        <f t="shared" ref="BP28" si="133">BP29+BP50+BP53+BP67</f>
        <v>0</v>
      </c>
      <c r="BQ28" s="32">
        <f>BQ29+BQ50+BQ53+BQ67</f>
        <v>0</v>
      </c>
      <c r="BR28" s="32">
        <f t="shared" ref="BR28:BV28" si="134">BR29+BR50+BR53+BR67</f>
        <v>0</v>
      </c>
      <c r="BS28" s="32">
        <f t="shared" si="134"/>
        <v>0</v>
      </c>
      <c r="BT28" s="32">
        <f t="shared" si="134"/>
        <v>0</v>
      </c>
      <c r="BU28" s="32">
        <f t="shared" si="134"/>
        <v>0.45200000000000001</v>
      </c>
      <c r="BV28" s="32">
        <f t="shared" si="134"/>
        <v>0</v>
      </c>
      <c r="BW28" s="32">
        <f>BW29+BW50+BW53+BW67</f>
        <v>3</v>
      </c>
      <c r="BX28" s="32">
        <f t="shared" ref="BX28:BZ28" si="135">BX29+BX50+BX53+BX67</f>
        <v>0</v>
      </c>
      <c r="BY28" s="32">
        <f t="shared" si="135"/>
        <v>0</v>
      </c>
      <c r="BZ28" s="32">
        <f t="shared" si="135"/>
        <v>44.185199999999959</v>
      </c>
      <c r="CA28" s="32">
        <f>CA29+CA50+CA53+CA67</f>
        <v>65.78584592</v>
      </c>
      <c r="CB28" s="32">
        <f t="shared" ref="CB28:CD28" si="136">CB29+CB50+CB53+CB67</f>
        <v>0</v>
      </c>
      <c r="CC28" s="32">
        <f t="shared" si="136"/>
        <v>0</v>
      </c>
      <c r="CD28" s="32">
        <f t="shared" si="136"/>
        <v>0</v>
      </c>
      <c r="CE28" s="32">
        <f>CE29+CE50+CE53+CE67</f>
        <v>0</v>
      </c>
      <c r="CF28" s="32">
        <f t="shared" ref="CF28:CH28" si="137">CF29+CF50+CF53+CF67</f>
        <v>0</v>
      </c>
      <c r="CG28" s="32">
        <f t="shared" si="137"/>
        <v>0</v>
      </c>
      <c r="CH28" s="32">
        <f t="shared" si="137"/>
        <v>0</v>
      </c>
      <c r="CI28" s="32">
        <f>CI29+CI50+CI53+CI67</f>
        <v>0</v>
      </c>
      <c r="CJ28" s="32">
        <f>CJ29+CJ50+CJ53+CJ67</f>
        <v>0</v>
      </c>
      <c r="CK28" s="32">
        <f>CK29+CK50+CK53+CK67</f>
        <v>0</v>
      </c>
    </row>
    <row r="29" spans="1:89" ht="30" x14ac:dyDescent="0.25">
      <c r="A29" s="30" t="s">
        <v>1</v>
      </c>
      <c r="B29" s="31" t="s">
        <v>50</v>
      </c>
      <c r="C29" s="30" t="s">
        <v>95</v>
      </c>
      <c r="D29" s="32">
        <f>D30+D31+D32</f>
        <v>0</v>
      </c>
      <c r="E29" s="32">
        <f>E30+E31+E32</f>
        <v>0</v>
      </c>
      <c r="F29" s="32">
        <f t="shared" ref="F29:J29" si="138">F30+F31+F32</f>
        <v>0</v>
      </c>
      <c r="G29" s="32">
        <f t="shared" si="138"/>
        <v>0</v>
      </c>
      <c r="H29" s="32">
        <f t="shared" si="138"/>
        <v>0</v>
      </c>
      <c r="I29" s="32">
        <f t="shared" si="138"/>
        <v>0</v>
      </c>
      <c r="J29" s="32">
        <f t="shared" si="138"/>
        <v>0</v>
      </c>
      <c r="K29" s="32">
        <f t="shared" ref="K29:U29" si="139">K30+K31+K32</f>
        <v>0</v>
      </c>
      <c r="L29" s="32">
        <f t="shared" si="139"/>
        <v>0</v>
      </c>
      <c r="M29" s="32">
        <f t="shared" si="139"/>
        <v>0</v>
      </c>
      <c r="N29" s="32">
        <f t="shared" si="139"/>
        <v>0</v>
      </c>
      <c r="O29" s="32">
        <f t="shared" si="139"/>
        <v>0</v>
      </c>
      <c r="P29" s="32">
        <f t="shared" si="139"/>
        <v>0.8</v>
      </c>
      <c r="Q29" s="32">
        <f t="shared" si="139"/>
        <v>1.7000000000000002</v>
      </c>
      <c r="R29" s="32">
        <f t="shared" si="139"/>
        <v>0</v>
      </c>
      <c r="S29" s="32">
        <f t="shared" si="139"/>
        <v>0</v>
      </c>
      <c r="T29" s="32">
        <f t="shared" si="139"/>
        <v>0</v>
      </c>
      <c r="U29" s="32">
        <f t="shared" si="139"/>
        <v>0</v>
      </c>
      <c r="V29" s="32">
        <f t="shared" ref="V29:X29" si="140">V30+V31+V32</f>
        <v>0</v>
      </c>
      <c r="W29" s="32">
        <f t="shared" si="140"/>
        <v>0</v>
      </c>
      <c r="X29" s="32">
        <f t="shared" si="140"/>
        <v>0</v>
      </c>
      <c r="Y29" s="32">
        <f>Y30+Y31+Y32</f>
        <v>0</v>
      </c>
      <c r="Z29" s="32">
        <f t="shared" ref="Z29:AB29" si="141">Z30+Z31+Z32</f>
        <v>0</v>
      </c>
      <c r="AA29" s="32">
        <f t="shared" si="141"/>
        <v>0</v>
      </c>
      <c r="AB29" s="32">
        <f t="shared" si="141"/>
        <v>1.5</v>
      </c>
      <c r="AC29" s="32">
        <f>AC30+AC31+AC32</f>
        <v>4.6710000000000003</v>
      </c>
      <c r="AD29" s="32">
        <f t="shared" ref="AD29:AH29" si="142">AD30+AD31+AD32</f>
        <v>0</v>
      </c>
      <c r="AE29" s="32">
        <f t="shared" si="142"/>
        <v>4.5999999999999999E-2</v>
      </c>
      <c r="AF29" s="32">
        <f t="shared" si="142"/>
        <v>0</v>
      </c>
      <c r="AG29" s="32">
        <f t="shared" si="142"/>
        <v>1.1351</v>
      </c>
      <c r="AH29" s="32">
        <f t="shared" si="142"/>
        <v>0</v>
      </c>
      <c r="AI29" s="32">
        <f t="shared" ref="AI29" si="143">AI30+AI31+AI32</f>
        <v>0</v>
      </c>
      <c r="AJ29" s="32">
        <f t="shared" ref="AJ29" si="144">AJ30+AJ31+AJ32</f>
        <v>0</v>
      </c>
      <c r="AK29" s="32">
        <f t="shared" ref="AK29" si="145">AK30+AK31+AK32</f>
        <v>0</v>
      </c>
      <c r="AL29" s="32">
        <f t="shared" ref="AL29:AM29" si="146">AL30+AL31+AL32</f>
        <v>0</v>
      </c>
      <c r="AM29" s="32">
        <f t="shared" si="146"/>
        <v>2.7077499999999999</v>
      </c>
      <c r="AN29" s="32">
        <f t="shared" ref="AN29" si="147">AN30+AN31+AN32</f>
        <v>0</v>
      </c>
      <c r="AO29" s="32">
        <f>AO30+AO31+AO32</f>
        <v>0</v>
      </c>
      <c r="AP29" s="32">
        <f t="shared" ref="AP29:BB29" si="148">AP30+AP31+AP32</f>
        <v>0</v>
      </c>
      <c r="AQ29" s="32">
        <f t="shared" si="148"/>
        <v>0</v>
      </c>
      <c r="AR29" s="32">
        <f t="shared" si="148"/>
        <v>0</v>
      </c>
      <c r="AS29" s="32">
        <f t="shared" si="148"/>
        <v>0</v>
      </c>
      <c r="AT29" s="32">
        <f t="shared" si="148"/>
        <v>0</v>
      </c>
      <c r="AU29" s="32">
        <f t="shared" si="148"/>
        <v>0</v>
      </c>
      <c r="AV29" s="32">
        <f t="shared" si="148"/>
        <v>0</v>
      </c>
      <c r="AW29" s="32">
        <f t="shared" si="148"/>
        <v>0</v>
      </c>
      <c r="AX29" s="32">
        <f t="shared" si="148"/>
        <v>0</v>
      </c>
      <c r="AY29" s="32">
        <f t="shared" si="148"/>
        <v>0</v>
      </c>
      <c r="AZ29" s="32">
        <f t="shared" si="148"/>
        <v>0</v>
      </c>
      <c r="BA29" s="32">
        <f t="shared" si="148"/>
        <v>0</v>
      </c>
      <c r="BB29" s="32">
        <f t="shared" si="148"/>
        <v>0</v>
      </c>
      <c r="BC29" s="32">
        <f>BC30+BC31+BC32</f>
        <v>0</v>
      </c>
      <c r="BD29" s="32">
        <f t="shared" ref="BD29:BH29" si="149">BD30+BD31+BD32</f>
        <v>0</v>
      </c>
      <c r="BE29" s="32">
        <f t="shared" si="149"/>
        <v>0</v>
      </c>
      <c r="BF29" s="32">
        <f t="shared" si="149"/>
        <v>0</v>
      </c>
      <c r="BG29" s="32">
        <f t="shared" si="149"/>
        <v>0</v>
      </c>
      <c r="BH29" s="32">
        <f t="shared" si="149"/>
        <v>0</v>
      </c>
      <c r="BI29" s="32">
        <f t="shared" ref="BI29" si="150">BI30+BI31+BI32</f>
        <v>0</v>
      </c>
      <c r="BJ29" s="32">
        <f t="shared" ref="BJ29" si="151">BJ30+BJ31+BJ32</f>
        <v>0</v>
      </c>
      <c r="BK29" s="32">
        <f t="shared" ref="BK29" si="152">BK30+BK31+BK32</f>
        <v>0</v>
      </c>
      <c r="BL29" s="32">
        <f t="shared" ref="BL29:BM29" si="153">BL30+BL31+BL32</f>
        <v>0</v>
      </c>
      <c r="BM29" s="32">
        <f t="shared" si="153"/>
        <v>0</v>
      </c>
      <c r="BN29" s="32">
        <f t="shared" ref="BN29" si="154">BN30+BN31+BN32</f>
        <v>0</v>
      </c>
      <c r="BO29" s="32">
        <f t="shared" ref="BO29" si="155">BO30+BO31+BO32</f>
        <v>0</v>
      </c>
      <c r="BP29" s="32">
        <f t="shared" ref="BP29" si="156">BP30+BP31+BP32</f>
        <v>0</v>
      </c>
      <c r="BQ29" s="32">
        <f>BQ30+BQ31+BQ32</f>
        <v>0</v>
      </c>
      <c r="BR29" s="32">
        <f t="shared" ref="BR29:BV29" si="157">BR30+BR31+BR32</f>
        <v>0</v>
      </c>
      <c r="BS29" s="32">
        <f t="shared" si="157"/>
        <v>0</v>
      </c>
      <c r="BT29" s="32">
        <f t="shared" si="157"/>
        <v>0</v>
      </c>
      <c r="BU29" s="32">
        <f t="shared" si="157"/>
        <v>0.45200000000000001</v>
      </c>
      <c r="BV29" s="32">
        <f t="shared" si="157"/>
        <v>0</v>
      </c>
      <c r="BW29" s="32">
        <f>BW30+BW31+BW32</f>
        <v>3</v>
      </c>
      <c r="BX29" s="32">
        <f t="shared" ref="BX29:BZ29" si="158">BX30+BX31+BX32</f>
        <v>0</v>
      </c>
      <c r="BY29" s="32">
        <f t="shared" si="158"/>
        <v>0</v>
      </c>
      <c r="BZ29" s="32">
        <f t="shared" si="158"/>
        <v>7.186399999999999</v>
      </c>
      <c r="CA29" s="32">
        <f>CA30+CA31+CA32</f>
        <v>28.742847749999999</v>
      </c>
      <c r="CB29" s="32">
        <f t="shared" ref="CB29:CD29" si="159">CB30+CB31+CB32</f>
        <v>0</v>
      </c>
      <c r="CC29" s="32">
        <f t="shared" si="159"/>
        <v>0</v>
      </c>
      <c r="CD29" s="32">
        <f t="shared" si="159"/>
        <v>0</v>
      </c>
      <c r="CE29" s="32">
        <f>CE30+CE31+CE32</f>
        <v>0</v>
      </c>
      <c r="CF29" s="32">
        <f t="shared" ref="CF29:CH29" si="160">CF30+CF31+CF32</f>
        <v>0</v>
      </c>
      <c r="CG29" s="32">
        <f t="shared" si="160"/>
        <v>0</v>
      </c>
      <c r="CH29" s="32">
        <f t="shared" si="160"/>
        <v>0</v>
      </c>
      <c r="CI29" s="32">
        <f>CI30+CI31+CI32</f>
        <v>0</v>
      </c>
      <c r="CJ29" s="32">
        <f>CJ30+CJ31+CJ32</f>
        <v>0</v>
      </c>
      <c r="CK29" s="32">
        <f>CK30+CK31+CK32</f>
        <v>0</v>
      </c>
    </row>
    <row r="30" spans="1:89" ht="45" x14ac:dyDescent="0.25">
      <c r="A30" s="30" t="s">
        <v>30</v>
      </c>
      <c r="B30" s="31" t="s">
        <v>51</v>
      </c>
      <c r="C30" s="30" t="s">
        <v>95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3">
        <v>0</v>
      </c>
      <c r="BA30" s="33">
        <v>0</v>
      </c>
      <c r="BB30" s="33">
        <v>0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0</v>
      </c>
      <c r="BK30" s="33">
        <v>0</v>
      </c>
      <c r="BL30" s="33">
        <v>0</v>
      </c>
      <c r="BM30" s="33">
        <v>0</v>
      </c>
      <c r="BN30" s="33">
        <v>0</v>
      </c>
      <c r="BO30" s="33">
        <v>0</v>
      </c>
      <c r="BP30" s="34">
        <v>0</v>
      </c>
      <c r="BQ30" s="34">
        <v>0</v>
      </c>
      <c r="BR30" s="33">
        <v>0</v>
      </c>
      <c r="BS30" s="33">
        <v>0</v>
      </c>
      <c r="BT30" s="33">
        <v>0</v>
      </c>
      <c r="BU30" s="33">
        <v>0</v>
      </c>
      <c r="BV30" s="34">
        <v>0</v>
      </c>
      <c r="BW30" s="34">
        <v>0</v>
      </c>
      <c r="BX30" s="33">
        <v>0</v>
      </c>
      <c r="BY30" s="33">
        <v>0</v>
      </c>
      <c r="BZ30" s="35">
        <v>2</v>
      </c>
      <c r="CA30" s="35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0</v>
      </c>
      <c r="CG30" s="33">
        <v>0</v>
      </c>
      <c r="CH30" s="33">
        <v>0</v>
      </c>
      <c r="CI30" s="33">
        <v>0</v>
      </c>
      <c r="CJ30" s="33">
        <v>0</v>
      </c>
      <c r="CK30" s="33">
        <v>0</v>
      </c>
    </row>
    <row r="31" spans="1:89" ht="45" x14ac:dyDescent="0.25">
      <c r="A31" s="30" t="s">
        <v>29</v>
      </c>
      <c r="B31" s="31" t="s">
        <v>52</v>
      </c>
      <c r="C31" s="30" t="s">
        <v>95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0.1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f>0.219+0.04</f>
        <v>0.25900000000000001</v>
      </c>
      <c r="AD31" s="33">
        <v>0</v>
      </c>
      <c r="AE31" s="33">
        <v>4.5999999999999999E-2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4">
        <v>0</v>
      </c>
      <c r="BQ31" s="34">
        <v>0</v>
      </c>
      <c r="BR31" s="33">
        <v>0</v>
      </c>
      <c r="BS31" s="33">
        <v>0</v>
      </c>
      <c r="BT31" s="33">
        <v>0</v>
      </c>
      <c r="BU31" s="33">
        <v>0</v>
      </c>
      <c r="BV31" s="34">
        <v>0</v>
      </c>
      <c r="BW31" s="34">
        <v>0</v>
      </c>
      <c r="BX31" s="33">
        <v>0</v>
      </c>
      <c r="BY31" s="33">
        <v>0</v>
      </c>
      <c r="BZ31" s="35">
        <v>0</v>
      </c>
      <c r="CA31" s="35">
        <v>5.2044913699999995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33">
        <v>0</v>
      </c>
      <c r="CI31" s="33">
        <v>0</v>
      </c>
      <c r="CJ31" s="33">
        <v>0</v>
      </c>
      <c r="CK31" s="33">
        <v>0</v>
      </c>
    </row>
    <row r="32" spans="1:89" ht="30" x14ac:dyDescent="0.25">
      <c r="A32" s="30" t="s">
        <v>24</v>
      </c>
      <c r="B32" s="31" t="s">
        <v>53</v>
      </c>
      <c r="C32" s="30" t="s">
        <v>95</v>
      </c>
      <c r="D32" s="36">
        <f>SUM(D33:D49)</f>
        <v>0</v>
      </c>
      <c r="E32" s="36">
        <f>SUM(E33:E49)</f>
        <v>0</v>
      </c>
      <c r="F32" s="36">
        <f t="shared" ref="F32:P32" si="161">SUM(F33:F49)</f>
        <v>0</v>
      </c>
      <c r="G32" s="36">
        <f t="shared" si="161"/>
        <v>0</v>
      </c>
      <c r="H32" s="36">
        <f t="shared" si="161"/>
        <v>0</v>
      </c>
      <c r="I32" s="36">
        <f t="shared" si="161"/>
        <v>0</v>
      </c>
      <c r="J32" s="36">
        <f t="shared" si="161"/>
        <v>0</v>
      </c>
      <c r="K32" s="36">
        <f t="shared" si="161"/>
        <v>0</v>
      </c>
      <c r="L32" s="36">
        <f t="shared" si="161"/>
        <v>0</v>
      </c>
      <c r="M32" s="36">
        <f t="shared" si="161"/>
        <v>0</v>
      </c>
      <c r="N32" s="36">
        <f t="shared" si="161"/>
        <v>0</v>
      </c>
      <c r="O32" s="36">
        <f t="shared" si="161"/>
        <v>0</v>
      </c>
      <c r="P32" s="36">
        <f t="shared" si="161"/>
        <v>0.8</v>
      </c>
      <c r="Q32" s="36">
        <f>SUM(Q33:Q49)</f>
        <v>1.6</v>
      </c>
      <c r="R32" s="36">
        <f t="shared" ref="R32:AB32" si="162">SUM(R33:R49)</f>
        <v>0</v>
      </c>
      <c r="S32" s="36">
        <f t="shared" si="162"/>
        <v>0</v>
      </c>
      <c r="T32" s="36">
        <f t="shared" si="162"/>
        <v>0</v>
      </c>
      <c r="U32" s="36">
        <f t="shared" si="162"/>
        <v>0</v>
      </c>
      <c r="V32" s="36">
        <f t="shared" si="162"/>
        <v>0</v>
      </c>
      <c r="W32" s="36">
        <f t="shared" si="162"/>
        <v>0</v>
      </c>
      <c r="X32" s="36">
        <f t="shared" si="162"/>
        <v>0</v>
      </c>
      <c r="Y32" s="36">
        <f t="shared" si="162"/>
        <v>0</v>
      </c>
      <c r="Z32" s="36">
        <f t="shared" si="162"/>
        <v>0</v>
      </c>
      <c r="AA32" s="36">
        <f t="shared" si="162"/>
        <v>0</v>
      </c>
      <c r="AB32" s="36">
        <f t="shared" si="162"/>
        <v>1.5</v>
      </c>
      <c r="AC32" s="36">
        <f>SUM(AC33:AC49)</f>
        <v>4.4119999999999999</v>
      </c>
      <c r="AD32" s="36">
        <f t="shared" ref="AD32" si="163">SUM(AD33:AD49)</f>
        <v>0</v>
      </c>
      <c r="AE32" s="36">
        <f t="shared" ref="AE32" si="164">SUM(AE33:AE49)</f>
        <v>0</v>
      </c>
      <c r="AF32" s="36">
        <f t="shared" ref="AF32" si="165">SUM(AF33:AF49)</f>
        <v>0</v>
      </c>
      <c r="AG32" s="36">
        <f t="shared" ref="AG32" si="166">SUM(AG33:AG49)</f>
        <v>1.1351</v>
      </c>
      <c r="AH32" s="36">
        <f t="shared" ref="AH32" si="167">SUM(AH33:AH49)</f>
        <v>0</v>
      </c>
      <c r="AI32" s="36">
        <f>SUM(AI33:AI49)</f>
        <v>0</v>
      </c>
      <c r="AJ32" s="36">
        <f t="shared" ref="AJ32" si="168">SUM(AJ33:AJ49)</f>
        <v>0</v>
      </c>
      <c r="AK32" s="36">
        <f t="shared" ref="AK32" si="169">SUM(AK33:AK49)</f>
        <v>0</v>
      </c>
      <c r="AL32" s="36">
        <f t="shared" ref="AL32" si="170">SUM(AL33:AL49)</f>
        <v>0</v>
      </c>
      <c r="AM32" s="36">
        <f t="shared" ref="AM32" si="171">SUM(AM33:AM49)</f>
        <v>2.7077499999999999</v>
      </c>
      <c r="AN32" s="36">
        <f t="shared" ref="AN32" si="172">SUM(AN33:AN49)</f>
        <v>0</v>
      </c>
      <c r="AO32" s="36">
        <f>SUM(AO33:AO49)</f>
        <v>0</v>
      </c>
      <c r="AP32" s="36">
        <f t="shared" ref="AP32" si="173">SUM(AP33:AP49)</f>
        <v>0</v>
      </c>
      <c r="AQ32" s="36">
        <f t="shared" ref="AQ32" si="174">SUM(AQ33:AQ49)</f>
        <v>0</v>
      </c>
      <c r="AR32" s="36">
        <f t="shared" ref="AR32" si="175">SUM(AR33:AR49)</f>
        <v>0</v>
      </c>
      <c r="AS32" s="36">
        <f t="shared" ref="AS32" si="176">SUM(AS33:AS49)</f>
        <v>0</v>
      </c>
      <c r="AT32" s="36">
        <f t="shared" ref="AT32" si="177">SUM(AT33:AT49)</f>
        <v>0</v>
      </c>
      <c r="AU32" s="36">
        <f t="shared" ref="AU32" si="178">SUM(AU33:AU49)</f>
        <v>0</v>
      </c>
      <c r="AV32" s="36">
        <f t="shared" ref="AV32" si="179">SUM(AV33:AV49)</f>
        <v>0</v>
      </c>
      <c r="AW32" s="36">
        <f t="shared" ref="AW32" si="180">SUM(AW33:AW49)</f>
        <v>0</v>
      </c>
      <c r="AX32" s="36">
        <f t="shared" ref="AX32" si="181">SUM(AX33:AX49)</f>
        <v>0</v>
      </c>
      <c r="AY32" s="36">
        <f t="shared" ref="AY32" si="182">SUM(AY33:AY49)</f>
        <v>0</v>
      </c>
      <c r="AZ32" s="36">
        <f t="shared" ref="AZ32" si="183">SUM(AZ33:AZ49)</f>
        <v>0</v>
      </c>
      <c r="BA32" s="36">
        <f>SUM(BA33:BA49)</f>
        <v>0</v>
      </c>
      <c r="BB32" s="36">
        <f t="shared" ref="BB32" si="184">SUM(BB33:BB49)</f>
        <v>0</v>
      </c>
      <c r="BC32" s="36">
        <f t="shared" ref="BC32" si="185">SUM(BC33:BC49)</f>
        <v>0</v>
      </c>
      <c r="BD32" s="36">
        <f t="shared" ref="BD32" si="186">SUM(BD33:BD49)</f>
        <v>0</v>
      </c>
      <c r="BE32" s="36">
        <f t="shared" ref="BE32" si="187">SUM(BE33:BE49)</f>
        <v>0</v>
      </c>
      <c r="BF32" s="36">
        <f t="shared" ref="BF32" si="188">SUM(BF33:BF49)</f>
        <v>0</v>
      </c>
      <c r="BG32" s="36">
        <f t="shared" ref="BG32" si="189">SUM(BG33:BG49)</f>
        <v>0</v>
      </c>
      <c r="BH32" s="36">
        <f t="shared" ref="BH32" si="190">SUM(BH33:BH49)</f>
        <v>0</v>
      </c>
      <c r="BI32" s="36">
        <f t="shared" ref="BI32" si="191">SUM(BI33:BI49)</f>
        <v>0</v>
      </c>
      <c r="BJ32" s="36">
        <f t="shared" ref="BJ32" si="192">SUM(BJ33:BJ49)</f>
        <v>0</v>
      </c>
      <c r="BK32" s="36">
        <f t="shared" ref="BK32" si="193">SUM(BK33:BK49)</f>
        <v>0</v>
      </c>
      <c r="BL32" s="36">
        <f t="shared" ref="BL32" si="194">SUM(BL33:BL49)</f>
        <v>0</v>
      </c>
      <c r="BM32" s="36">
        <f>SUM(BM33:BM49)</f>
        <v>0</v>
      </c>
      <c r="BN32" s="36">
        <f t="shared" ref="BN32" si="195">SUM(BN33:BN49)</f>
        <v>0</v>
      </c>
      <c r="BO32" s="36">
        <f>SUM(BO33:BO49)</f>
        <v>0</v>
      </c>
      <c r="BP32" s="36">
        <f t="shared" ref="BP32:BU32" si="196">SUM(BP33:BP49)</f>
        <v>0</v>
      </c>
      <c r="BQ32" s="36">
        <f t="shared" si="196"/>
        <v>0</v>
      </c>
      <c r="BR32" s="36">
        <f t="shared" si="196"/>
        <v>0</v>
      </c>
      <c r="BS32" s="36">
        <f t="shared" si="196"/>
        <v>0</v>
      </c>
      <c r="BT32" s="36">
        <f t="shared" si="196"/>
        <v>0</v>
      </c>
      <c r="BU32" s="36">
        <f t="shared" si="196"/>
        <v>0.45200000000000001</v>
      </c>
      <c r="BV32" s="36">
        <f>SUM(BV33:BV49)</f>
        <v>0</v>
      </c>
      <c r="BW32" s="36">
        <f t="shared" ref="BW32" si="197">SUM(BW33:BW49)</f>
        <v>3</v>
      </c>
      <c r="BX32" s="36">
        <f t="shared" ref="BX32" si="198">SUM(BX33:BX49)</f>
        <v>0</v>
      </c>
      <c r="BY32" s="36">
        <f t="shared" ref="BY32" si="199">SUM(BY33:BY49)</f>
        <v>0</v>
      </c>
      <c r="BZ32" s="36">
        <f t="shared" ref="BZ32" si="200">SUM(BZ33:BZ49)</f>
        <v>5.186399999999999</v>
      </c>
      <c r="CA32" s="36">
        <f t="shared" ref="CA32" si="201">SUM(CA33:CA49)</f>
        <v>23.53835638</v>
      </c>
      <c r="CB32" s="36">
        <f>SUM(CB33:CB49)</f>
        <v>0</v>
      </c>
      <c r="CC32" s="36">
        <f t="shared" ref="CC32" si="202">SUM(CC33:CC49)</f>
        <v>0</v>
      </c>
      <c r="CD32" s="36">
        <f t="shared" ref="CD32" si="203">SUM(CD33:CD49)</f>
        <v>0</v>
      </c>
      <c r="CE32" s="36">
        <f t="shared" ref="CE32" si="204">SUM(CE33:CE49)</f>
        <v>0</v>
      </c>
      <c r="CF32" s="36">
        <f t="shared" ref="CF32" si="205">SUM(CF33:CF49)</f>
        <v>0</v>
      </c>
      <c r="CG32" s="36">
        <f t="shared" ref="CG32" si="206">SUM(CG33:CG49)</f>
        <v>0</v>
      </c>
      <c r="CH32" s="36">
        <f t="shared" ref="CH32" si="207">SUM(CH33:CH49)</f>
        <v>0</v>
      </c>
      <c r="CI32" s="36">
        <f t="shared" ref="CI32" si="208">SUM(CI33:CI49)</f>
        <v>0</v>
      </c>
      <c r="CJ32" s="36">
        <f t="shared" ref="CJ32" si="209">SUM(CJ33:CJ49)</f>
        <v>0</v>
      </c>
      <c r="CK32" s="36">
        <f t="shared" ref="CK32" si="210">SUM(CK33:CK49)</f>
        <v>0</v>
      </c>
    </row>
    <row r="33" spans="1:89" ht="60" x14ac:dyDescent="0.25">
      <c r="A33" s="37" t="s">
        <v>24</v>
      </c>
      <c r="B33" s="31" t="s">
        <v>270</v>
      </c>
      <c r="C33" s="38" t="s">
        <v>222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v>0</v>
      </c>
      <c r="AZ33" s="39">
        <v>0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4">
        <v>0</v>
      </c>
      <c r="BQ33" s="34">
        <v>0</v>
      </c>
      <c r="BR33" s="39">
        <v>0</v>
      </c>
      <c r="BS33" s="39">
        <v>0</v>
      </c>
      <c r="BT33" s="39">
        <v>0</v>
      </c>
      <c r="BU33" s="39">
        <v>0</v>
      </c>
      <c r="BV33" s="34">
        <v>0</v>
      </c>
      <c r="BW33" s="34">
        <v>0</v>
      </c>
      <c r="BX33" s="39">
        <v>0</v>
      </c>
      <c r="BY33" s="39">
        <v>0</v>
      </c>
      <c r="BZ33" s="35">
        <v>0</v>
      </c>
      <c r="CA33" s="32">
        <v>0</v>
      </c>
      <c r="CB33" s="39">
        <v>0</v>
      </c>
      <c r="CC33" s="39">
        <v>0</v>
      </c>
      <c r="CD33" s="39">
        <v>0</v>
      </c>
      <c r="CE33" s="39">
        <v>0</v>
      </c>
      <c r="CF33" s="39">
        <v>0</v>
      </c>
      <c r="CG33" s="39">
        <v>0</v>
      </c>
      <c r="CH33" s="39">
        <v>0</v>
      </c>
      <c r="CI33" s="39">
        <v>0</v>
      </c>
      <c r="CJ33" s="39">
        <v>0</v>
      </c>
      <c r="CK33" s="39">
        <v>0</v>
      </c>
    </row>
    <row r="34" spans="1:89" ht="62.25" customHeight="1" x14ac:dyDescent="0.25">
      <c r="A34" s="37" t="s">
        <v>24</v>
      </c>
      <c r="B34" s="31" t="s">
        <v>255</v>
      </c>
      <c r="C34" s="38" t="s">
        <v>223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4">
        <v>0</v>
      </c>
      <c r="BQ34" s="34">
        <v>0</v>
      </c>
      <c r="BR34" s="39">
        <v>0</v>
      </c>
      <c r="BS34" s="39">
        <v>0</v>
      </c>
      <c r="BT34" s="39">
        <v>0</v>
      </c>
      <c r="BU34" s="39">
        <v>0</v>
      </c>
      <c r="BV34" s="34">
        <v>0</v>
      </c>
      <c r="BW34" s="34">
        <v>0</v>
      </c>
      <c r="BX34" s="39">
        <v>0</v>
      </c>
      <c r="BY34" s="39">
        <v>0</v>
      </c>
      <c r="BZ34" s="35">
        <v>0</v>
      </c>
      <c r="CA34" s="32">
        <v>0</v>
      </c>
      <c r="CB34" s="39">
        <v>0</v>
      </c>
      <c r="CC34" s="39">
        <v>0</v>
      </c>
      <c r="CD34" s="39">
        <v>0</v>
      </c>
      <c r="CE34" s="39">
        <v>0</v>
      </c>
      <c r="CF34" s="39">
        <v>0</v>
      </c>
      <c r="CG34" s="39">
        <v>0</v>
      </c>
      <c r="CH34" s="39">
        <v>0</v>
      </c>
      <c r="CI34" s="39">
        <v>0</v>
      </c>
      <c r="CJ34" s="39">
        <v>0</v>
      </c>
      <c r="CK34" s="39">
        <v>0</v>
      </c>
    </row>
    <row r="35" spans="1:89" ht="62.25" customHeight="1" x14ac:dyDescent="0.25">
      <c r="A35" s="40" t="s">
        <v>24</v>
      </c>
      <c r="B35" s="31" t="s">
        <v>336</v>
      </c>
      <c r="C35" s="41" t="s">
        <v>308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v>0</v>
      </c>
      <c r="AM35" s="42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  <c r="AS35" s="42">
        <v>0</v>
      </c>
      <c r="AT35" s="42">
        <v>0</v>
      </c>
      <c r="AU35" s="42">
        <v>0</v>
      </c>
      <c r="AV35" s="42">
        <v>0</v>
      </c>
      <c r="AW35" s="42">
        <v>0</v>
      </c>
      <c r="AX35" s="42">
        <v>0</v>
      </c>
      <c r="AY35" s="42">
        <v>0</v>
      </c>
      <c r="AZ35" s="42">
        <v>0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v>0</v>
      </c>
      <c r="BJ35" s="42">
        <v>0</v>
      </c>
      <c r="BK35" s="42">
        <v>0</v>
      </c>
      <c r="BL35" s="42">
        <v>0</v>
      </c>
      <c r="BM35" s="42">
        <v>0</v>
      </c>
      <c r="BN35" s="42">
        <v>0</v>
      </c>
      <c r="BO35" s="42">
        <v>0</v>
      </c>
      <c r="BP35" s="42">
        <v>0</v>
      </c>
      <c r="BQ35" s="42">
        <v>0</v>
      </c>
      <c r="BR35" s="42">
        <v>0</v>
      </c>
      <c r="BS35" s="42">
        <v>0</v>
      </c>
      <c r="BT35" s="42">
        <v>0</v>
      </c>
      <c r="BU35" s="42">
        <v>0</v>
      </c>
      <c r="BV35" s="42">
        <v>0</v>
      </c>
      <c r="BW35" s="42">
        <v>0</v>
      </c>
      <c r="BX35" s="42">
        <v>0</v>
      </c>
      <c r="BY35" s="42">
        <v>0</v>
      </c>
      <c r="BZ35" s="35">
        <v>0</v>
      </c>
      <c r="CA35" s="32">
        <v>0</v>
      </c>
      <c r="CB35" s="42">
        <v>0</v>
      </c>
      <c r="CC35" s="42">
        <v>0</v>
      </c>
      <c r="CD35" s="42">
        <v>0</v>
      </c>
      <c r="CE35" s="42">
        <v>0</v>
      </c>
      <c r="CF35" s="42">
        <v>0</v>
      </c>
      <c r="CG35" s="42">
        <v>0</v>
      </c>
      <c r="CH35" s="42">
        <v>0</v>
      </c>
      <c r="CI35" s="42">
        <v>0</v>
      </c>
      <c r="CJ35" s="42">
        <v>0</v>
      </c>
      <c r="CK35" s="42">
        <v>0</v>
      </c>
    </row>
    <row r="36" spans="1:89" ht="62.25" customHeight="1" x14ac:dyDescent="0.25">
      <c r="A36" s="40" t="s">
        <v>24</v>
      </c>
      <c r="B36" s="31" t="s">
        <v>309</v>
      </c>
      <c r="C36" s="41" t="s">
        <v>310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35">
        <v>0</v>
      </c>
      <c r="CA36" s="32">
        <v>0</v>
      </c>
      <c r="CB36" s="42">
        <v>0</v>
      </c>
      <c r="CC36" s="42">
        <v>0</v>
      </c>
      <c r="CD36" s="42">
        <v>0</v>
      </c>
      <c r="CE36" s="42">
        <v>0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</row>
    <row r="37" spans="1:89" ht="62.25" customHeight="1" x14ac:dyDescent="0.25">
      <c r="A37" s="40" t="s">
        <v>24</v>
      </c>
      <c r="B37" s="31" t="s">
        <v>311</v>
      </c>
      <c r="C37" s="41" t="s">
        <v>312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  <c r="BL37" s="42">
        <v>0</v>
      </c>
      <c r="BM37" s="42">
        <v>0</v>
      </c>
      <c r="BN37" s="42">
        <v>0</v>
      </c>
      <c r="BO37" s="42">
        <v>0</v>
      </c>
      <c r="BP37" s="42">
        <v>0</v>
      </c>
      <c r="BQ37" s="42">
        <v>0</v>
      </c>
      <c r="BR37" s="42">
        <v>0</v>
      </c>
      <c r="BS37" s="42">
        <v>0</v>
      </c>
      <c r="BT37" s="42">
        <v>0</v>
      </c>
      <c r="BU37" s="42">
        <v>0</v>
      </c>
      <c r="BV37" s="42">
        <v>0</v>
      </c>
      <c r="BW37" s="42">
        <v>0</v>
      </c>
      <c r="BX37" s="42">
        <v>0</v>
      </c>
      <c r="BY37" s="42">
        <v>0</v>
      </c>
      <c r="BZ37" s="35">
        <v>0</v>
      </c>
      <c r="CA37" s="32">
        <v>0</v>
      </c>
      <c r="CB37" s="42">
        <v>0</v>
      </c>
      <c r="CC37" s="42">
        <v>0</v>
      </c>
      <c r="CD37" s="42">
        <v>0</v>
      </c>
      <c r="CE37" s="42">
        <v>0</v>
      </c>
      <c r="CF37" s="42">
        <v>0</v>
      </c>
      <c r="CG37" s="42">
        <v>0</v>
      </c>
      <c r="CH37" s="42">
        <v>0</v>
      </c>
      <c r="CI37" s="42">
        <v>0</v>
      </c>
      <c r="CJ37" s="42">
        <v>0</v>
      </c>
      <c r="CK37" s="42">
        <v>0</v>
      </c>
    </row>
    <row r="38" spans="1:89" ht="62.25" customHeight="1" x14ac:dyDescent="0.25">
      <c r="A38" s="40" t="s">
        <v>24</v>
      </c>
      <c r="B38" s="31" t="s">
        <v>313</v>
      </c>
      <c r="C38" s="41" t="s">
        <v>314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0.8</v>
      </c>
      <c r="Q38" s="42">
        <v>0.8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1.5</v>
      </c>
      <c r="AC38" s="42">
        <v>2.82</v>
      </c>
      <c r="AD38" s="42">
        <v>0</v>
      </c>
      <c r="AE38" s="42">
        <v>0</v>
      </c>
      <c r="AF38" s="42">
        <v>0</v>
      </c>
      <c r="AG38" s="42">
        <v>0.29799999999999999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0.74499999999999988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v>0</v>
      </c>
      <c r="BS38" s="42">
        <v>0</v>
      </c>
      <c r="BT38" s="42">
        <v>0</v>
      </c>
      <c r="BU38" s="42">
        <v>0</v>
      </c>
      <c r="BV38" s="42">
        <v>0</v>
      </c>
      <c r="BW38" s="42">
        <v>1</v>
      </c>
      <c r="BX38" s="42">
        <v>0</v>
      </c>
      <c r="BY38" s="42">
        <v>0</v>
      </c>
      <c r="BZ38" s="35">
        <v>5.186399999999999</v>
      </c>
      <c r="CA38" s="32">
        <v>14.029299</v>
      </c>
      <c r="CB38" s="42">
        <v>0</v>
      </c>
      <c r="CC38" s="42">
        <v>0</v>
      </c>
      <c r="CD38" s="42">
        <v>0</v>
      </c>
      <c r="CE38" s="42">
        <v>0</v>
      </c>
      <c r="CF38" s="42">
        <v>0</v>
      </c>
      <c r="CG38" s="42">
        <v>0</v>
      </c>
      <c r="CH38" s="42">
        <v>0</v>
      </c>
      <c r="CI38" s="42">
        <v>0</v>
      </c>
      <c r="CJ38" s="42">
        <v>0</v>
      </c>
      <c r="CK38" s="42">
        <v>0</v>
      </c>
    </row>
    <row r="39" spans="1:89" ht="62.25" customHeight="1" x14ac:dyDescent="0.25">
      <c r="A39" s="44" t="s">
        <v>24</v>
      </c>
      <c r="B39" s="44" t="s">
        <v>340</v>
      </c>
      <c r="C39" s="72" t="s">
        <v>341</v>
      </c>
      <c r="D39" s="43" t="s">
        <v>94</v>
      </c>
      <c r="E39" s="43">
        <v>0</v>
      </c>
      <c r="F39" s="43" t="s">
        <v>94</v>
      </c>
      <c r="G39" s="43">
        <v>0</v>
      </c>
      <c r="H39" s="43" t="s">
        <v>94</v>
      </c>
      <c r="I39" s="43">
        <v>0</v>
      </c>
      <c r="J39" s="43" t="s">
        <v>94</v>
      </c>
      <c r="K39" s="43">
        <v>0</v>
      </c>
      <c r="L39" s="43" t="s">
        <v>94</v>
      </c>
      <c r="M39" s="43">
        <v>0</v>
      </c>
      <c r="N39" s="43" t="s">
        <v>94</v>
      </c>
      <c r="O39" s="43">
        <v>0</v>
      </c>
      <c r="P39" s="43" t="s">
        <v>94</v>
      </c>
      <c r="Q39" s="43">
        <v>0.4</v>
      </c>
      <c r="R39" s="43" t="s">
        <v>94</v>
      </c>
      <c r="S39" s="43">
        <v>0</v>
      </c>
      <c r="T39" s="43" t="s">
        <v>94</v>
      </c>
      <c r="U39" s="43">
        <v>0</v>
      </c>
      <c r="V39" s="43" t="s">
        <v>94</v>
      </c>
      <c r="W39" s="43">
        <v>0</v>
      </c>
      <c r="X39" s="43" t="s">
        <v>94</v>
      </c>
      <c r="Y39" s="43">
        <v>0</v>
      </c>
      <c r="Z39" s="43" t="s">
        <v>94</v>
      </c>
      <c r="AA39" s="43">
        <v>0</v>
      </c>
      <c r="AB39" s="43" t="s">
        <v>94</v>
      </c>
      <c r="AC39" s="43">
        <v>0.4</v>
      </c>
      <c r="AD39" s="43" t="s">
        <v>94</v>
      </c>
      <c r="AE39" s="43">
        <v>0</v>
      </c>
      <c r="AF39" s="43" t="s">
        <v>94</v>
      </c>
      <c r="AG39" s="43">
        <v>0.3851</v>
      </c>
      <c r="AH39" s="43" t="s">
        <v>94</v>
      </c>
      <c r="AI39" s="43">
        <v>0</v>
      </c>
      <c r="AJ39" s="43" t="s">
        <v>94</v>
      </c>
      <c r="AK39" s="43">
        <v>0</v>
      </c>
      <c r="AL39" s="43" t="s">
        <v>94</v>
      </c>
      <c r="AM39" s="43">
        <v>0.96274999999999999</v>
      </c>
      <c r="AN39" s="43" t="s">
        <v>94</v>
      </c>
      <c r="AO39" s="43">
        <v>0</v>
      </c>
      <c r="AP39" s="43" t="s">
        <v>94</v>
      </c>
      <c r="AQ39" s="43">
        <v>0</v>
      </c>
      <c r="AR39" s="43" t="s">
        <v>94</v>
      </c>
      <c r="AS39" s="43">
        <v>0</v>
      </c>
      <c r="AT39" s="43" t="s">
        <v>94</v>
      </c>
      <c r="AU39" s="43">
        <v>0</v>
      </c>
      <c r="AV39" s="43" t="s">
        <v>94</v>
      </c>
      <c r="AW39" s="43">
        <v>0</v>
      </c>
      <c r="AX39" s="43" t="s">
        <v>94</v>
      </c>
      <c r="AY39" s="43">
        <v>0</v>
      </c>
      <c r="AZ39" s="43" t="s">
        <v>94</v>
      </c>
      <c r="BA39" s="43">
        <v>0</v>
      </c>
      <c r="BB39" s="43" t="s">
        <v>94</v>
      </c>
      <c r="BC39" s="43">
        <v>0</v>
      </c>
      <c r="BD39" s="43" t="s">
        <v>94</v>
      </c>
      <c r="BE39" s="43">
        <v>0</v>
      </c>
      <c r="BF39" s="43" t="s">
        <v>94</v>
      </c>
      <c r="BG39" s="43">
        <v>0</v>
      </c>
      <c r="BH39" s="43" t="s">
        <v>94</v>
      </c>
      <c r="BI39" s="43">
        <v>0</v>
      </c>
      <c r="BJ39" s="43" t="s">
        <v>94</v>
      </c>
      <c r="BK39" s="43">
        <v>0</v>
      </c>
      <c r="BL39" s="43" t="s">
        <v>94</v>
      </c>
      <c r="BM39" s="43">
        <v>0</v>
      </c>
      <c r="BN39" s="43" t="s">
        <v>94</v>
      </c>
      <c r="BO39" s="43">
        <v>0</v>
      </c>
      <c r="BP39" s="43" t="s">
        <v>94</v>
      </c>
      <c r="BQ39" s="43">
        <v>0</v>
      </c>
      <c r="BR39" s="43" t="s">
        <v>94</v>
      </c>
      <c r="BS39" s="43">
        <v>0</v>
      </c>
      <c r="BT39" s="43" t="s">
        <v>94</v>
      </c>
      <c r="BU39" s="43">
        <v>0</v>
      </c>
      <c r="BV39" s="43" t="s">
        <v>94</v>
      </c>
      <c r="BW39" s="42">
        <v>1</v>
      </c>
      <c r="BX39" s="43" t="s">
        <v>94</v>
      </c>
      <c r="BY39" s="43">
        <v>0</v>
      </c>
      <c r="BZ39" s="36" t="s">
        <v>94</v>
      </c>
      <c r="CA39" s="32">
        <v>6.1000087999999995</v>
      </c>
      <c r="CB39" s="43" t="s">
        <v>94</v>
      </c>
      <c r="CC39" s="43">
        <v>0</v>
      </c>
      <c r="CD39" s="43" t="s">
        <v>94</v>
      </c>
      <c r="CE39" s="43">
        <v>0</v>
      </c>
      <c r="CF39" s="43" t="s">
        <v>94</v>
      </c>
      <c r="CG39" s="43">
        <v>0</v>
      </c>
      <c r="CH39" s="43" t="s">
        <v>94</v>
      </c>
      <c r="CI39" s="43">
        <v>0</v>
      </c>
      <c r="CJ39" s="43" t="s">
        <v>94</v>
      </c>
      <c r="CK39" s="43">
        <v>0</v>
      </c>
    </row>
    <row r="40" spans="1:89" ht="62.25" customHeight="1" x14ac:dyDescent="0.25">
      <c r="A40" s="44" t="s">
        <v>24</v>
      </c>
      <c r="B40" s="44" t="s">
        <v>342</v>
      </c>
      <c r="C40" s="72" t="s">
        <v>343</v>
      </c>
      <c r="D40" s="43" t="s">
        <v>94</v>
      </c>
      <c r="E40" s="43">
        <v>0</v>
      </c>
      <c r="F40" s="43" t="s">
        <v>94</v>
      </c>
      <c r="G40" s="43">
        <v>0</v>
      </c>
      <c r="H40" s="43" t="s">
        <v>94</v>
      </c>
      <c r="I40" s="43">
        <v>0</v>
      </c>
      <c r="J40" s="43" t="s">
        <v>94</v>
      </c>
      <c r="K40" s="43">
        <v>0</v>
      </c>
      <c r="L40" s="43" t="s">
        <v>94</v>
      </c>
      <c r="M40" s="43">
        <v>0</v>
      </c>
      <c r="N40" s="43" t="s">
        <v>94</v>
      </c>
      <c r="O40" s="43">
        <v>0</v>
      </c>
      <c r="P40" s="43" t="s">
        <v>94</v>
      </c>
      <c r="Q40" s="43">
        <v>0</v>
      </c>
      <c r="R40" s="43" t="s">
        <v>94</v>
      </c>
      <c r="S40" s="43">
        <v>0</v>
      </c>
      <c r="T40" s="43" t="s">
        <v>94</v>
      </c>
      <c r="U40" s="43">
        <v>0</v>
      </c>
      <c r="V40" s="43" t="s">
        <v>94</v>
      </c>
      <c r="W40" s="43">
        <v>0</v>
      </c>
      <c r="X40" s="43" t="s">
        <v>94</v>
      </c>
      <c r="Y40" s="43">
        <v>0</v>
      </c>
      <c r="Z40" s="43" t="s">
        <v>94</v>
      </c>
      <c r="AA40" s="43">
        <v>0</v>
      </c>
      <c r="AB40" s="43" t="s">
        <v>94</v>
      </c>
      <c r="AC40" s="43">
        <v>0</v>
      </c>
      <c r="AD40" s="43" t="s">
        <v>94</v>
      </c>
      <c r="AE40" s="43">
        <v>0</v>
      </c>
      <c r="AF40" s="43" t="s">
        <v>94</v>
      </c>
      <c r="AG40" s="43">
        <v>0</v>
      </c>
      <c r="AH40" s="43" t="s">
        <v>94</v>
      </c>
      <c r="AI40" s="43">
        <v>0</v>
      </c>
      <c r="AJ40" s="43" t="s">
        <v>94</v>
      </c>
      <c r="AK40" s="43">
        <v>0</v>
      </c>
      <c r="AL40" s="43" t="s">
        <v>94</v>
      </c>
      <c r="AM40" s="43">
        <v>0</v>
      </c>
      <c r="AN40" s="43" t="s">
        <v>94</v>
      </c>
      <c r="AO40" s="43">
        <v>0</v>
      </c>
      <c r="AP40" s="43" t="s">
        <v>94</v>
      </c>
      <c r="AQ40" s="43">
        <v>0</v>
      </c>
      <c r="AR40" s="43" t="s">
        <v>94</v>
      </c>
      <c r="AS40" s="43">
        <v>0</v>
      </c>
      <c r="AT40" s="43" t="s">
        <v>94</v>
      </c>
      <c r="AU40" s="43">
        <v>0</v>
      </c>
      <c r="AV40" s="43" t="s">
        <v>94</v>
      </c>
      <c r="AW40" s="43">
        <v>0</v>
      </c>
      <c r="AX40" s="43" t="s">
        <v>94</v>
      </c>
      <c r="AY40" s="43">
        <v>0</v>
      </c>
      <c r="AZ40" s="43" t="s">
        <v>94</v>
      </c>
      <c r="BA40" s="43">
        <v>0</v>
      </c>
      <c r="BB40" s="43" t="s">
        <v>94</v>
      </c>
      <c r="BC40" s="43">
        <v>0</v>
      </c>
      <c r="BD40" s="43" t="s">
        <v>94</v>
      </c>
      <c r="BE40" s="43">
        <v>0</v>
      </c>
      <c r="BF40" s="43" t="s">
        <v>94</v>
      </c>
      <c r="BG40" s="43">
        <v>0</v>
      </c>
      <c r="BH40" s="43" t="s">
        <v>94</v>
      </c>
      <c r="BI40" s="43">
        <v>0</v>
      </c>
      <c r="BJ40" s="43" t="s">
        <v>94</v>
      </c>
      <c r="BK40" s="43">
        <v>0</v>
      </c>
      <c r="BL40" s="43" t="s">
        <v>94</v>
      </c>
      <c r="BM40" s="43">
        <v>0</v>
      </c>
      <c r="BN40" s="43" t="s">
        <v>94</v>
      </c>
      <c r="BO40" s="43">
        <v>0</v>
      </c>
      <c r="BP40" s="43" t="s">
        <v>94</v>
      </c>
      <c r="BQ40" s="43">
        <v>0</v>
      </c>
      <c r="BR40" s="43" t="s">
        <v>94</v>
      </c>
      <c r="BS40" s="43">
        <v>0</v>
      </c>
      <c r="BT40" s="43" t="s">
        <v>94</v>
      </c>
      <c r="BU40" s="43">
        <v>0</v>
      </c>
      <c r="BV40" s="43" t="s">
        <v>94</v>
      </c>
      <c r="BW40" s="43">
        <v>0</v>
      </c>
      <c r="BX40" s="43" t="s">
        <v>94</v>
      </c>
      <c r="BY40" s="43">
        <v>0</v>
      </c>
      <c r="BZ40" s="36" t="s">
        <v>94</v>
      </c>
      <c r="CA40" s="32">
        <v>7.3499999999999996E-2</v>
      </c>
      <c r="CB40" s="43" t="s">
        <v>94</v>
      </c>
      <c r="CC40" s="43">
        <v>0</v>
      </c>
      <c r="CD40" s="43" t="s">
        <v>94</v>
      </c>
      <c r="CE40" s="43">
        <v>0</v>
      </c>
      <c r="CF40" s="43" t="s">
        <v>94</v>
      </c>
      <c r="CG40" s="43">
        <v>0</v>
      </c>
      <c r="CH40" s="43" t="s">
        <v>94</v>
      </c>
      <c r="CI40" s="43">
        <v>0</v>
      </c>
      <c r="CJ40" s="43" t="s">
        <v>94</v>
      </c>
      <c r="CK40" s="43">
        <v>0</v>
      </c>
    </row>
    <row r="41" spans="1:89" ht="62.25" customHeight="1" x14ac:dyDescent="0.25">
      <c r="A41" s="40" t="s">
        <v>24</v>
      </c>
      <c r="B41" s="31" t="s">
        <v>315</v>
      </c>
      <c r="C41" s="41" t="s">
        <v>316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  <c r="BL41" s="42">
        <v>0</v>
      </c>
      <c r="BM41" s="42">
        <v>0</v>
      </c>
      <c r="BN41" s="42">
        <v>0</v>
      </c>
      <c r="BO41" s="42">
        <v>0</v>
      </c>
      <c r="BP41" s="42">
        <v>0</v>
      </c>
      <c r="BQ41" s="42">
        <v>0</v>
      </c>
      <c r="BR41" s="42">
        <v>0</v>
      </c>
      <c r="BS41" s="42">
        <v>0</v>
      </c>
      <c r="BT41" s="42">
        <v>0</v>
      </c>
      <c r="BU41" s="42">
        <v>0</v>
      </c>
      <c r="BV41" s="42">
        <v>0</v>
      </c>
      <c r="BW41" s="42">
        <v>0</v>
      </c>
      <c r="BX41" s="42">
        <v>0</v>
      </c>
      <c r="BY41" s="42">
        <v>0</v>
      </c>
      <c r="BZ41" s="35">
        <v>0</v>
      </c>
      <c r="CA41" s="32">
        <v>0</v>
      </c>
      <c r="CB41" s="42">
        <v>0</v>
      </c>
      <c r="CC41" s="42">
        <v>0</v>
      </c>
      <c r="CD41" s="42">
        <v>0</v>
      </c>
      <c r="CE41" s="42">
        <v>0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</row>
    <row r="42" spans="1:89" ht="62.25" customHeight="1" x14ac:dyDescent="0.25">
      <c r="A42" s="40" t="s">
        <v>24</v>
      </c>
      <c r="B42" s="31" t="s">
        <v>317</v>
      </c>
      <c r="C42" s="41" t="s">
        <v>318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v>0</v>
      </c>
      <c r="BS42" s="42">
        <v>0</v>
      </c>
      <c r="BT42" s="42">
        <v>0</v>
      </c>
      <c r="BU42" s="42">
        <v>0</v>
      </c>
      <c r="BV42" s="42">
        <v>0</v>
      </c>
      <c r="BW42" s="42">
        <v>0</v>
      </c>
      <c r="BX42" s="42">
        <v>0</v>
      </c>
      <c r="BY42" s="42">
        <v>0</v>
      </c>
      <c r="BZ42" s="35">
        <v>0</v>
      </c>
      <c r="CA42" s="32">
        <v>0</v>
      </c>
      <c r="CB42" s="42">
        <v>0</v>
      </c>
      <c r="CC42" s="42">
        <v>0</v>
      </c>
      <c r="CD42" s="42">
        <v>0</v>
      </c>
      <c r="CE42" s="42">
        <v>0</v>
      </c>
      <c r="CF42" s="42">
        <v>0</v>
      </c>
      <c r="CG42" s="42">
        <v>0</v>
      </c>
      <c r="CH42" s="42">
        <v>0</v>
      </c>
      <c r="CI42" s="42">
        <v>0</v>
      </c>
      <c r="CJ42" s="42">
        <v>0</v>
      </c>
      <c r="CK42" s="42">
        <v>0</v>
      </c>
    </row>
    <row r="43" spans="1:89" ht="62.25" customHeight="1" x14ac:dyDescent="0.25">
      <c r="A43" s="40" t="s">
        <v>24</v>
      </c>
      <c r="B43" s="31" t="s">
        <v>319</v>
      </c>
      <c r="C43" s="41" t="s">
        <v>320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v>0</v>
      </c>
      <c r="BS43" s="42">
        <v>0</v>
      </c>
      <c r="BT43" s="42">
        <v>0</v>
      </c>
      <c r="BU43" s="42">
        <v>0</v>
      </c>
      <c r="BV43" s="42">
        <v>0</v>
      </c>
      <c r="BW43" s="42">
        <v>0</v>
      </c>
      <c r="BX43" s="42">
        <v>0</v>
      </c>
      <c r="BY43" s="42">
        <v>0</v>
      </c>
      <c r="BZ43" s="35">
        <v>0</v>
      </c>
      <c r="CA43" s="32">
        <v>0</v>
      </c>
      <c r="CB43" s="42">
        <v>0</v>
      </c>
      <c r="CC43" s="42">
        <v>0</v>
      </c>
      <c r="CD43" s="42">
        <v>0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</row>
    <row r="44" spans="1:89" ht="62.25" customHeight="1" x14ac:dyDescent="0.25">
      <c r="A44" s="40" t="s">
        <v>24</v>
      </c>
      <c r="B44" s="31" t="s">
        <v>321</v>
      </c>
      <c r="C44" s="41" t="s">
        <v>322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2">
        <v>0</v>
      </c>
      <c r="AO44" s="42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  <c r="BL44" s="42">
        <v>0</v>
      </c>
      <c r="BM44" s="42">
        <v>0</v>
      </c>
      <c r="BN44" s="42">
        <v>0</v>
      </c>
      <c r="BO44" s="42">
        <v>0</v>
      </c>
      <c r="BP44" s="42">
        <v>0</v>
      </c>
      <c r="BQ44" s="42">
        <v>0</v>
      </c>
      <c r="BR44" s="42">
        <v>0</v>
      </c>
      <c r="BS44" s="42">
        <v>0</v>
      </c>
      <c r="BT44" s="42">
        <v>0</v>
      </c>
      <c r="BU44" s="42">
        <v>0</v>
      </c>
      <c r="BV44" s="42">
        <v>0</v>
      </c>
      <c r="BW44" s="42">
        <v>0</v>
      </c>
      <c r="BX44" s="42">
        <v>0</v>
      </c>
      <c r="BY44" s="42">
        <v>0</v>
      </c>
      <c r="BZ44" s="35">
        <v>0</v>
      </c>
      <c r="CA44" s="32">
        <v>0</v>
      </c>
      <c r="CB44" s="42">
        <v>0</v>
      </c>
      <c r="CC44" s="42">
        <v>0</v>
      </c>
      <c r="CD44" s="42">
        <v>0</v>
      </c>
      <c r="CE44" s="42">
        <v>0</v>
      </c>
      <c r="CF44" s="42">
        <v>0</v>
      </c>
      <c r="CG44" s="42">
        <v>0</v>
      </c>
      <c r="CH44" s="42">
        <v>0</v>
      </c>
      <c r="CI44" s="42">
        <v>0</v>
      </c>
      <c r="CJ44" s="42">
        <v>0</v>
      </c>
      <c r="CK44" s="42">
        <v>0</v>
      </c>
    </row>
    <row r="45" spans="1:89" ht="62.25" customHeight="1" x14ac:dyDescent="0.25">
      <c r="A45" s="40" t="s">
        <v>24</v>
      </c>
      <c r="B45" s="31" t="s">
        <v>323</v>
      </c>
      <c r="C45" s="41" t="s">
        <v>324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v>0</v>
      </c>
      <c r="AJ45" s="42">
        <v>0</v>
      </c>
      <c r="AK45" s="42">
        <v>0</v>
      </c>
      <c r="AL45" s="42">
        <v>0</v>
      </c>
      <c r="AM45" s="42">
        <v>0</v>
      </c>
      <c r="AN45" s="42">
        <v>0</v>
      </c>
      <c r="AO45" s="42">
        <v>0</v>
      </c>
      <c r="AP45" s="42">
        <v>0</v>
      </c>
      <c r="AQ45" s="42">
        <v>0</v>
      </c>
      <c r="AR45" s="42">
        <v>0</v>
      </c>
      <c r="AS45" s="42">
        <v>0</v>
      </c>
      <c r="AT45" s="42">
        <v>0</v>
      </c>
      <c r="AU45" s="42">
        <v>0</v>
      </c>
      <c r="AV45" s="42">
        <v>0</v>
      </c>
      <c r="AW45" s="42">
        <v>0</v>
      </c>
      <c r="AX45" s="42">
        <v>0</v>
      </c>
      <c r="AY45" s="42">
        <v>0</v>
      </c>
      <c r="AZ45" s="42">
        <v>0</v>
      </c>
      <c r="BA45" s="42">
        <v>0</v>
      </c>
      <c r="BB45" s="42">
        <v>0</v>
      </c>
      <c r="BC45" s="42">
        <v>0</v>
      </c>
      <c r="BD45" s="42">
        <v>0</v>
      </c>
      <c r="BE45" s="42">
        <v>0</v>
      </c>
      <c r="BF45" s="42">
        <v>0</v>
      </c>
      <c r="BG45" s="42">
        <v>0</v>
      </c>
      <c r="BH45" s="42">
        <v>0</v>
      </c>
      <c r="BI45" s="42">
        <v>0</v>
      </c>
      <c r="BJ45" s="42">
        <v>0</v>
      </c>
      <c r="BK45" s="42">
        <v>0</v>
      </c>
      <c r="BL45" s="42">
        <v>0</v>
      </c>
      <c r="BM45" s="42">
        <v>0</v>
      </c>
      <c r="BN45" s="42">
        <v>0</v>
      </c>
      <c r="BO45" s="42">
        <v>0</v>
      </c>
      <c r="BP45" s="42">
        <v>0</v>
      </c>
      <c r="BQ45" s="42">
        <v>0</v>
      </c>
      <c r="BR45" s="42">
        <v>0</v>
      </c>
      <c r="BS45" s="42">
        <v>0</v>
      </c>
      <c r="BT45" s="42">
        <v>0</v>
      </c>
      <c r="BU45" s="42">
        <v>0</v>
      </c>
      <c r="BV45" s="42">
        <v>0</v>
      </c>
      <c r="BW45" s="42">
        <v>0</v>
      </c>
      <c r="BX45" s="42">
        <v>0</v>
      </c>
      <c r="BY45" s="42">
        <v>0</v>
      </c>
      <c r="BZ45" s="35">
        <v>0</v>
      </c>
      <c r="CA45" s="32">
        <v>0</v>
      </c>
      <c r="CB45" s="42">
        <v>0</v>
      </c>
      <c r="CC45" s="42">
        <v>0</v>
      </c>
      <c r="CD45" s="42">
        <v>0</v>
      </c>
      <c r="CE45" s="42">
        <v>0</v>
      </c>
      <c r="CF45" s="42">
        <v>0</v>
      </c>
      <c r="CG45" s="42">
        <v>0</v>
      </c>
      <c r="CH45" s="42">
        <v>0</v>
      </c>
      <c r="CI45" s="42">
        <v>0</v>
      </c>
      <c r="CJ45" s="42">
        <v>0</v>
      </c>
      <c r="CK45" s="42">
        <v>0</v>
      </c>
    </row>
    <row r="46" spans="1:89" ht="62.25" customHeight="1" x14ac:dyDescent="0.25">
      <c r="A46" s="40" t="s">
        <v>24</v>
      </c>
      <c r="B46" s="31" t="s">
        <v>325</v>
      </c>
      <c r="C46" s="41" t="s">
        <v>326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v>0</v>
      </c>
      <c r="AL46" s="42">
        <v>0</v>
      </c>
      <c r="AM46" s="42">
        <v>0</v>
      </c>
      <c r="AN46" s="42">
        <v>0</v>
      </c>
      <c r="AO46" s="42">
        <v>0</v>
      </c>
      <c r="AP46" s="42">
        <v>0</v>
      </c>
      <c r="AQ46" s="42">
        <v>0</v>
      </c>
      <c r="AR46" s="42">
        <v>0</v>
      </c>
      <c r="AS46" s="42">
        <v>0</v>
      </c>
      <c r="AT46" s="42">
        <v>0</v>
      </c>
      <c r="AU46" s="42">
        <v>0</v>
      </c>
      <c r="AV46" s="42">
        <v>0</v>
      </c>
      <c r="AW46" s="42">
        <v>0</v>
      </c>
      <c r="AX46" s="42">
        <v>0</v>
      </c>
      <c r="AY46" s="42">
        <v>0</v>
      </c>
      <c r="AZ46" s="42">
        <v>0</v>
      </c>
      <c r="BA46" s="42">
        <v>0</v>
      </c>
      <c r="BB46" s="42">
        <v>0</v>
      </c>
      <c r="BC46" s="42">
        <v>0</v>
      </c>
      <c r="BD46" s="42">
        <v>0</v>
      </c>
      <c r="BE46" s="42">
        <v>0</v>
      </c>
      <c r="BF46" s="42">
        <v>0</v>
      </c>
      <c r="BG46" s="42">
        <v>0</v>
      </c>
      <c r="BH46" s="42">
        <v>0</v>
      </c>
      <c r="BI46" s="42">
        <v>0</v>
      </c>
      <c r="BJ46" s="42">
        <v>0</v>
      </c>
      <c r="BK46" s="42">
        <v>0</v>
      </c>
      <c r="BL46" s="42">
        <v>0</v>
      </c>
      <c r="BM46" s="42">
        <v>0</v>
      </c>
      <c r="BN46" s="42">
        <v>0</v>
      </c>
      <c r="BO46" s="42">
        <v>0</v>
      </c>
      <c r="BP46" s="42">
        <v>0</v>
      </c>
      <c r="BQ46" s="42">
        <v>0</v>
      </c>
      <c r="BR46" s="42">
        <v>0</v>
      </c>
      <c r="BS46" s="42">
        <v>0</v>
      </c>
      <c r="BT46" s="42">
        <v>0</v>
      </c>
      <c r="BU46" s="42">
        <v>0</v>
      </c>
      <c r="BV46" s="42">
        <v>0</v>
      </c>
      <c r="BW46" s="42">
        <v>0</v>
      </c>
      <c r="BX46" s="42">
        <v>0</v>
      </c>
      <c r="BY46" s="42">
        <v>0</v>
      </c>
      <c r="BZ46" s="35">
        <v>0</v>
      </c>
      <c r="CA46" s="32">
        <v>0</v>
      </c>
      <c r="CB46" s="42">
        <v>0</v>
      </c>
      <c r="CC46" s="42">
        <v>0</v>
      </c>
      <c r="CD46" s="42">
        <v>0</v>
      </c>
      <c r="CE46" s="42">
        <v>0</v>
      </c>
      <c r="CF46" s="42">
        <v>0</v>
      </c>
      <c r="CG46" s="42">
        <v>0</v>
      </c>
      <c r="CH46" s="42">
        <v>0</v>
      </c>
      <c r="CI46" s="42">
        <v>0</v>
      </c>
      <c r="CJ46" s="42">
        <v>0</v>
      </c>
      <c r="CK46" s="42">
        <v>0</v>
      </c>
    </row>
    <row r="47" spans="1:89" ht="62.25" customHeight="1" x14ac:dyDescent="0.25">
      <c r="A47" s="40" t="s">
        <v>24</v>
      </c>
      <c r="B47" s="31" t="s">
        <v>327</v>
      </c>
      <c r="C47" s="41" t="s">
        <v>328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  <c r="BL47" s="42">
        <v>0</v>
      </c>
      <c r="BM47" s="42">
        <v>0</v>
      </c>
      <c r="BN47" s="42">
        <v>0</v>
      </c>
      <c r="BO47" s="42">
        <v>0</v>
      </c>
      <c r="BP47" s="42">
        <v>0</v>
      </c>
      <c r="BQ47" s="42">
        <v>0</v>
      </c>
      <c r="BR47" s="42">
        <v>0</v>
      </c>
      <c r="BS47" s="42">
        <v>0</v>
      </c>
      <c r="BT47" s="42">
        <v>0</v>
      </c>
      <c r="BU47" s="42">
        <v>0</v>
      </c>
      <c r="BV47" s="42">
        <v>0</v>
      </c>
      <c r="BW47" s="42">
        <v>0</v>
      </c>
      <c r="BX47" s="42">
        <v>0</v>
      </c>
      <c r="BY47" s="42">
        <v>0</v>
      </c>
      <c r="BZ47" s="35">
        <v>0</v>
      </c>
      <c r="CA47" s="32">
        <v>2.4E-2</v>
      </c>
      <c r="CB47" s="42">
        <v>0</v>
      </c>
      <c r="CC47" s="42">
        <v>0</v>
      </c>
      <c r="CD47" s="42">
        <v>0</v>
      </c>
      <c r="CE47" s="42">
        <v>0</v>
      </c>
      <c r="CF47" s="42">
        <v>0</v>
      </c>
      <c r="CG47" s="42">
        <v>0</v>
      </c>
      <c r="CH47" s="42">
        <v>0</v>
      </c>
      <c r="CI47" s="42">
        <v>0</v>
      </c>
      <c r="CJ47" s="42">
        <v>0</v>
      </c>
      <c r="CK47" s="42">
        <v>0</v>
      </c>
    </row>
    <row r="48" spans="1:89" ht="62.25" customHeight="1" x14ac:dyDescent="0.25">
      <c r="A48" s="44" t="s">
        <v>24</v>
      </c>
      <c r="B48" s="73" t="s">
        <v>344</v>
      </c>
      <c r="C48" s="72" t="s">
        <v>345</v>
      </c>
      <c r="D48" s="43" t="s">
        <v>94</v>
      </c>
      <c r="E48" s="43">
        <v>0</v>
      </c>
      <c r="F48" s="43" t="s">
        <v>94</v>
      </c>
      <c r="G48" s="43">
        <v>0</v>
      </c>
      <c r="H48" s="43" t="s">
        <v>94</v>
      </c>
      <c r="I48" s="43">
        <v>0</v>
      </c>
      <c r="J48" s="43" t="s">
        <v>94</v>
      </c>
      <c r="K48" s="43">
        <v>0</v>
      </c>
      <c r="L48" s="43" t="s">
        <v>94</v>
      </c>
      <c r="M48" s="43">
        <v>0</v>
      </c>
      <c r="N48" s="43" t="s">
        <v>94</v>
      </c>
      <c r="O48" s="43">
        <v>0</v>
      </c>
      <c r="P48" s="43" t="s">
        <v>94</v>
      </c>
      <c r="Q48" s="43">
        <v>0</v>
      </c>
      <c r="R48" s="43" t="s">
        <v>94</v>
      </c>
      <c r="S48" s="43">
        <v>0</v>
      </c>
      <c r="T48" s="43" t="s">
        <v>94</v>
      </c>
      <c r="U48" s="43">
        <v>0</v>
      </c>
      <c r="V48" s="43" t="s">
        <v>94</v>
      </c>
      <c r="W48" s="43">
        <v>0</v>
      </c>
      <c r="X48" s="43" t="s">
        <v>94</v>
      </c>
      <c r="Y48" s="43">
        <v>0</v>
      </c>
      <c r="Z48" s="43" t="s">
        <v>94</v>
      </c>
      <c r="AA48" s="43">
        <v>0</v>
      </c>
      <c r="AB48" s="43" t="s">
        <v>94</v>
      </c>
      <c r="AC48" s="43">
        <v>0</v>
      </c>
      <c r="AD48" s="43" t="s">
        <v>94</v>
      </c>
      <c r="AE48" s="43">
        <v>0</v>
      </c>
      <c r="AF48" s="43" t="s">
        <v>94</v>
      </c>
      <c r="AG48" s="43">
        <v>0</v>
      </c>
      <c r="AH48" s="43" t="s">
        <v>94</v>
      </c>
      <c r="AI48" s="43">
        <v>0</v>
      </c>
      <c r="AJ48" s="43" t="s">
        <v>94</v>
      </c>
      <c r="AK48" s="43">
        <v>0</v>
      </c>
      <c r="AL48" s="43" t="s">
        <v>94</v>
      </c>
      <c r="AM48" s="43">
        <v>0</v>
      </c>
      <c r="AN48" s="43" t="s">
        <v>94</v>
      </c>
      <c r="AO48" s="43">
        <v>0</v>
      </c>
      <c r="AP48" s="43" t="s">
        <v>94</v>
      </c>
      <c r="AQ48" s="43">
        <v>0</v>
      </c>
      <c r="AR48" s="43" t="s">
        <v>94</v>
      </c>
      <c r="AS48" s="43">
        <v>0</v>
      </c>
      <c r="AT48" s="43" t="s">
        <v>94</v>
      </c>
      <c r="AU48" s="43">
        <v>0</v>
      </c>
      <c r="AV48" s="43" t="s">
        <v>94</v>
      </c>
      <c r="AW48" s="43">
        <v>0</v>
      </c>
      <c r="AX48" s="43" t="s">
        <v>94</v>
      </c>
      <c r="AY48" s="43">
        <v>0</v>
      </c>
      <c r="AZ48" s="43" t="s">
        <v>94</v>
      </c>
      <c r="BA48" s="43">
        <v>0</v>
      </c>
      <c r="BB48" s="43" t="s">
        <v>94</v>
      </c>
      <c r="BC48" s="43">
        <v>0</v>
      </c>
      <c r="BD48" s="43" t="s">
        <v>94</v>
      </c>
      <c r="BE48" s="43">
        <v>0</v>
      </c>
      <c r="BF48" s="43" t="s">
        <v>94</v>
      </c>
      <c r="BG48" s="43">
        <v>0</v>
      </c>
      <c r="BH48" s="43" t="s">
        <v>94</v>
      </c>
      <c r="BI48" s="43">
        <v>0</v>
      </c>
      <c r="BJ48" s="43" t="s">
        <v>94</v>
      </c>
      <c r="BK48" s="43">
        <v>0</v>
      </c>
      <c r="BL48" s="43" t="s">
        <v>94</v>
      </c>
      <c r="BM48" s="43">
        <v>0</v>
      </c>
      <c r="BN48" s="43" t="s">
        <v>94</v>
      </c>
      <c r="BO48" s="43">
        <v>0</v>
      </c>
      <c r="BP48" s="43" t="s">
        <v>94</v>
      </c>
      <c r="BQ48" s="43">
        <v>0</v>
      </c>
      <c r="BR48" s="43" t="s">
        <v>94</v>
      </c>
      <c r="BS48" s="43">
        <v>0</v>
      </c>
      <c r="BT48" s="43" t="s">
        <v>94</v>
      </c>
      <c r="BU48" s="43">
        <v>0</v>
      </c>
      <c r="BV48" s="43" t="s">
        <v>94</v>
      </c>
      <c r="BW48" s="43">
        <v>0</v>
      </c>
      <c r="BX48" s="43" t="s">
        <v>94</v>
      </c>
      <c r="BY48" s="43">
        <v>0</v>
      </c>
      <c r="BZ48" s="36" t="s">
        <v>94</v>
      </c>
      <c r="CA48" s="32">
        <v>2.8000000000000001E-2</v>
      </c>
      <c r="CB48" s="43" t="s">
        <v>94</v>
      </c>
      <c r="CC48" s="43">
        <v>0</v>
      </c>
      <c r="CD48" s="43" t="s">
        <v>94</v>
      </c>
      <c r="CE48" s="43">
        <v>0</v>
      </c>
      <c r="CF48" s="43" t="s">
        <v>94</v>
      </c>
      <c r="CG48" s="43">
        <v>0</v>
      </c>
      <c r="CH48" s="43" t="s">
        <v>94</v>
      </c>
      <c r="CI48" s="43">
        <v>0</v>
      </c>
      <c r="CJ48" s="43" t="s">
        <v>94</v>
      </c>
      <c r="CK48" s="43">
        <v>0</v>
      </c>
    </row>
    <row r="49" spans="1:89" ht="62.25" customHeight="1" x14ac:dyDescent="0.25">
      <c r="A49" s="40" t="s">
        <v>24</v>
      </c>
      <c r="B49" s="31" t="s">
        <v>329</v>
      </c>
      <c r="C49" s="41" t="s">
        <v>330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0.4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1.1919999999999999</v>
      </c>
      <c r="AD49" s="42">
        <v>0</v>
      </c>
      <c r="AE49" s="42">
        <v>0</v>
      </c>
      <c r="AF49" s="42">
        <v>0</v>
      </c>
      <c r="AG49" s="42">
        <v>0.45200000000000001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1</v>
      </c>
      <c r="AN49" s="42">
        <v>0</v>
      </c>
      <c r="AO49" s="42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v>0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  <c r="BL49" s="42">
        <v>0</v>
      </c>
      <c r="BM49" s="42">
        <v>0</v>
      </c>
      <c r="BN49" s="42">
        <v>0</v>
      </c>
      <c r="BO49" s="42">
        <v>0</v>
      </c>
      <c r="BP49" s="42">
        <v>0</v>
      </c>
      <c r="BQ49" s="42">
        <v>0</v>
      </c>
      <c r="BR49" s="42">
        <v>0</v>
      </c>
      <c r="BS49" s="42">
        <v>0</v>
      </c>
      <c r="BT49" s="42">
        <v>0</v>
      </c>
      <c r="BU49" s="42">
        <v>0.45200000000000001</v>
      </c>
      <c r="BV49" s="42">
        <v>0</v>
      </c>
      <c r="BW49" s="42">
        <v>1</v>
      </c>
      <c r="BX49" s="42">
        <v>0</v>
      </c>
      <c r="BY49" s="42">
        <v>0</v>
      </c>
      <c r="BZ49" s="35">
        <v>0</v>
      </c>
      <c r="CA49" s="32">
        <v>3.2835485800000002</v>
      </c>
      <c r="CB49" s="42">
        <v>0</v>
      </c>
      <c r="CC49" s="42">
        <v>0</v>
      </c>
      <c r="CD49" s="42">
        <v>0</v>
      </c>
      <c r="CE49" s="42">
        <v>0</v>
      </c>
      <c r="CF49" s="42">
        <v>0</v>
      </c>
      <c r="CG49" s="42">
        <v>0</v>
      </c>
      <c r="CH49" s="42">
        <v>0</v>
      </c>
      <c r="CI49" s="42">
        <v>0</v>
      </c>
      <c r="CJ49" s="42">
        <v>0</v>
      </c>
      <c r="CK49" s="42">
        <v>0</v>
      </c>
    </row>
    <row r="50" spans="1:89" ht="30" x14ac:dyDescent="0.25">
      <c r="A50" s="37" t="s">
        <v>2</v>
      </c>
      <c r="B50" s="31" t="s">
        <v>55</v>
      </c>
      <c r="C50" s="38" t="s">
        <v>95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  <c r="AZ50" s="45">
        <v>0</v>
      </c>
      <c r="BA50" s="45">
        <v>0</v>
      </c>
      <c r="BB50" s="45">
        <v>0</v>
      </c>
      <c r="BC50" s="45">
        <v>0</v>
      </c>
      <c r="BD50" s="45">
        <v>0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34">
        <v>0</v>
      </c>
      <c r="BQ50" s="34">
        <v>0</v>
      </c>
      <c r="BR50" s="45">
        <v>0</v>
      </c>
      <c r="BS50" s="45">
        <v>0</v>
      </c>
      <c r="BT50" s="45">
        <v>0</v>
      </c>
      <c r="BU50" s="45">
        <v>0</v>
      </c>
      <c r="BV50" s="34">
        <v>0</v>
      </c>
      <c r="BW50" s="34">
        <v>0</v>
      </c>
      <c r="BX50" s="45">
        <v>0</v>
      </c>
      <c r="BY50" s="45">
        <v>0</v>
      </c>
      <c r="BZ50" s="35">
        <v>0</v>
      </c>
      <c r="CA50" s="35">
        <v>0</v>
      </c>
      <c r="CB50" s="45">
        <v>0</v>
      </c>
      <c r="CC50" s="45">
        <v>0</v>
      </c>
      <c r="CD50" s="45">
        <v>0</v>
      </c>
      <c r="CE50" s="45">
        <v>0</v>
      </c>
      <c r="CF50" s="45">
        <v>0</v>
      </c>
      <c r="CG50" s="45">
        <v>0</v>
      </c>
      <c r="CH50" s="45">
        <v>0</v>
      </c>
      <c r="CI50" s="45">
        <v>0</v>
      </c>
      <c r="CJ50" s="45">
        <v>0</v>
      </c>
      <c r="CK50" s="45">
        <v>0</v>
      </c>
    </row>
    <row r="51" spans="1:89" ht="45" x14ac:dyDescent="0.25">
      <c r="A51" s="37" t="s">
        <v>28</v>
      </c>
      <c r="B51" s="31" t="s">
        <v>56</v>
      </c>
      <c r="C51" s="38" t="s">
        <v>95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0</v>
      </c>
      <c r="AN51" s="39">
        <v>0</v>
      </c>
      <c r="AO51" s="39">
        <v>0</v>
      </c>
      <c r="AP51" s="39">
        <v>0</v>
      </c>
      <c r="AQ51" s="39">
        <v>0</v>
      </c>
      <c r="AR51" s="39">
        <v>0</v>
      </c>
      <c r="AS51" s="39">
        <v>0</v>
      </c>
      <c r="AT51" s="39">
        <v>0</v>
      </c>
      <c r="AU51" s="39">
        <v>0</v>
      </c>
      <c r="AV51" s="39">
        <v>0</v>
      </c>
      <c r="AW51" s="39">
        <v>0</v>
      </c>
      <c r="AX51" s="39">
        <v>0</v>
      </c>
      <c r="AY51" s="39">
        <v>0</v>
      </c>
      <c r="AZ51" s="39">
        <v>0</v>
      </c>
      <c r="BA51" s="39">
        <v>0</v>
      </c>
      <c r="BB51" s="39">
        <v>0</v>
      </c>
      <c r="BC51" s="39">
        <v>0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39">
        <v>0</v>
      </c>
      <c r="BJ51" s="39">
        <v>0</v>
      </c>
      <c r="BK51" s="39">
        <v>0</v>
      </c>
      <c r="BL51" s="39">
        <v>0</v>
      </c>
      <c r="BM51" s="39">
        <v>0</v>
      </c>
      <c r="BN51" s="39">
        <v>0</v>
      </c>
      <c r="BO51" s="39">
        <v>0</v>
      </c>
      <c r="BP51" s="34">
        <v>0</v>
      </c>
      <c r="BQ51" s="34">
        <v>0</v>
      </c>
      <c r="BR51" s="39">
        <v>0</v>
      </c>
      <c r="BS51" s="39">
        <v>0</v>
      </c>
      <c r="BT51" s="39">
        <v>0</v>
      </c>
      <c r="BU51" s="39">
        <v>0</v>
      </c>
      <c r="BV51" s="34">
        <v>0</v>
      </c>
      <c r="BW51" s="34">
        <v>0</v>
      </c>
      <c r="BX51" s="39">
        <v>0</v>
      </c>
      <c r="BY51" s="39">
        <v>0</v>
      </c>
      <c r="BZ51" s="35">
        <v>0</v>
      </c>
      <c r="CA51" s="35">
        <v>0</v>
      </c>
      <c r="CB51" s="39">
        <v>0</v>
      </c>
      <c r="CC51" s="39">
        <v>0</v>
      </c>
      <c r="CD51" s="39">
        <v>0</v>
      </c>
      <c r="CE51" s="39">
        <v>0</v>
      </c>
      <c r="CF51" s="39">
        <v>0</v>
      </c>
      <c r="CG51" s="39">
        <v>0</v>
      </c>
      <c r="CH51" s="39">
        <v>0</v>
      </c>
      <c r="CI51" s="39">
        <v>0</v>
      </c>
      <c r="CJ51" s="39">
        <v>0</v>
      </c>
      <c r="CK51" s="39">
        <v>0</v>
      </c>
    </row>
    <row r="52" spans="1:89" ht="30" x14ac:dyDescent="0.25">
      <c r="A52" s="37" t="s">
        <v>54</v>
      </c>
      <c r="B52" s="31" t="s">
        <v>57</v>
      </c>
      <c r="C52" s="38" t="s">
        <v>95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0</v>
      </c>
      <c r="AP52" s="39">
        <v>0</v>
      </c>
      <c r="AQ52" s="39">
        <v>0</v>
      </c>
      <c r="AR52" s="39">
        <v>0</v>
      </c>
      <c r="AS52" s="39">
        <v>0</v>
      </c>
      <c r="AT52" s="39">
        <v>0</v>
      </c>
      <c r="AU52" s="39">
        <v>0</v>
      </c>
      <c r="AV52" s="39">
        <v>0</v>
      </c>
      <c r="AW52" s="39">
        <v>0</v>
      </c>
      <c r="AX52" s="39">
        <v>0</v>
      </c>
      <c r="AY52" s="39">
        <v>0</v>
      </c>
      <c r="AZ52" s="39">
        <v>0</v>
      </c>
      <c r="BA52" s="39">
        <v>0</v>
      </c>
      <c r="BB52" s="39">
        <v>0</v>
      </c>
      <c r="BC52" s="39">
        <v>0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39">
        <v>0</v>
      </c>
      <c r="BJ52" s="39">
        <v>0</v>
      </c>
      <c r="BK52" s="39">
        <v>0</v>
      </c>
      <c r="BL52" s="39">
        <v>0</v>
      </c>
      <c r="BM52" s="39">
        <v>0</v>
      </c>
      <c r="BN52" s="39">
        <v>0</v>
      </c>
      <c r="BO52" s="39">
        <v>0</v>
      </c>
      <c r="BP52" s="34">
        <v>0</v>
      </c>
      <c r="BQ52" s="34">
        <v>0</v>
      </c>
      <c r="BR52" s="39">
        <v>0</v>
      </c>
      <c r="BS52" s="39">
        <v>0</v>
      </c>
      <c r="BT52" s="39">
        <v>0</v>
      </c>
      <c r="BU52" s="39">
        <v>0</v>
      </c>
      <c r="BV52" s="34">
        <v>0</v>
      </c>
      <c r="BW52" s="34">
        <v>0</v>
      </c>
      <c r="BX52" s="39">
        <v>0</v>
      </c>
      <c r="BY52" s="39">
        <v>0</v>
      </c>
      <c r="BZ52" s="35">
        <v>0</v>
      </c>
      <c r="CA52" s="35">
        <v>0</v>
      </c>
      <c r="CB52" s="39">
        <v>0</v>
      </c>
      <c r="CC52" s="39">
        <v>0</v>
      </c>
      <c r="CD52" s="39">
        <v>0</v>
      </c>
      <c r="CE52" s="39">
        <v>0</v>
      </c>
      <c r="CF52" s="39">
        <v>0</v>
      </c>
      <c r="CG52" s="39">
        <v>0</v>
      </c>
      <c r="CH52" s="39">
        <v>0</v>
      </c>
      <c r="CI52" s="39">
        <v>0</v>
      </c>
      <c r="CJ52" s="39">
        <v>0</v>
      </c>
      <c r="CK52" s="39">
        <v>0</v>
      </c>
    </row>
    <row r="53" spans="1:89" ht="30" x14ac:dyDescent="0.25">
      <c r="A53" s="37" t="s">
        <v>3</v>
      </c>
      <c r="B53" s="31" t="s">
        <v>58</v>
      </c>
      <c r="C53" s="38" t="s">
        <v>95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  <c r="BD53" s="45">
        <v>0</v>
      </c>
      <c r="BE53" s="45">
        <v>0</v>
      </c>
      <c r="BF53" s="45">
        <v>0</v>
      </c>
      <c r="BG53" s="45">
        <v>0</v>
      </c>
      <c r="BH53" s="45">
        <v>0</v>
      </c>
      <c r="BI53" s="45">
        <v>0</v>
      </c>
      <c r="BJ53" s="45">
        <v>0</v>
      </c>
      <c r="BK53" s="45">
        <v>0</v>
      </c>
      <c r="BL53" s="45">
        <v>0</v>
      </c>
      <c r="BM53" s="45">
        <v>0</v>
      </c>
      <c r="BN53" s="45">
        <v>0</v>
      </c>
      <c r="BO53" s="45">
        <v>0</v>
      </c>
      <c r="BP53" s="34">
        <v>0</v>
      </c>
      <c r="BQ53" s="34">
        <v>0</v>
      </c>
      <c r="BR53" s="45">
        <v>0</v>
      </c>
      <c r="BS53" s="45">
        <v>0</v>
      </c>
      <c r="BT53" s="45">
        <v>0</v>
      </c>
      <c r="BU53" s="45">
        <v>0</v>
      </c>
      <c r="BV53" s="34">
        <v>0</v>
      </c>
      <c r="BW53" s="34">
        <v>0</v>
      </c>
      <c r="BX53" s="45">
        <v>0</v>
      </c>
      <c r="BY53" s="45">
        <v>0</v>
      </c>
      <c r="BZ53" s="35">
        <v>0</v>
      </c>
      <c r="CA53" s="35">
        <v>0</v>
      </c>
      <c r="CB53" s="45">
        <v>0</v>
      </c>
      <c r="CC53" s="45">
        <v>0</v>
      </c>
      <c r="CD53" s="45">
        <v>0</v>
      </c>
      <c r="CE53" s="45">
        <v>0</v>
      </c>
      <c r="CF53" s="45">
        <v>0</v>
      </c>
      <c r="CG53" s="45">
        <v>0</v>
      </c>
      <c r="CH53" s="45">
        <v>0</v>
      </c>
      <c r="CI53" s="45">
        <v>0</v>
      </c>
      <c r="CJ53" s="45">
        <v>0</v>
      </c>
      <c r="CK53" s="45">
        <v>0</v>
      </c>
    </row>
    <row r="54" spans="1:89" ht="30" x14ac:dyDescent="0.25">
      <c r="A54" s="37" t="s">
        <v>14</v>
      </c>
      <c r="B54" s="31" t="s">
        <v>58</v>
      </c>
      <c r="C54" s="38" t="s">
        <v>95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0</v>
      </c>
      <c r="AP54" s="39">
        <v>0</v>
      </c>
      <c r="AQ54" s="39">
        <v>0</v>
      </c>
      <c r="AR54" s="39">
        <v>0</v>
      </c>
      <c r="AS54" s="39">
        <v>0</v>
      </c>
      <c r="AT54" s="39">
        <v>0</v>
      </c>
      <c r="AU54" s="39">
        <v>0</v>
      </c>
      <c r="AV54" s="39">
        <v>0</v>
      </c>
      <c r="AW54" s="39">
        <v>0</v>
      </c>
      <c r="AX54" s="39">
        <v>0</v>
      </c>
      <c r="AY54" s="39">
        <v>0</v>
      </c>
      <c r="AZ54" s="39">
        <v>0</v>
      </c>
      <c r="BA54" s="39">
        <v>0</v>
      </c>
      <c r="BB54" s="39">
        <v>0</v>
      </c>
      <c r="BC54" s="39">
        <v>0</v>
      </c>
      <c r="BD54" s="39">
        <v>0</v>
      </c>
      <c r="BE54" s="39">
        <v>0</v>
      </c>
      <c r="BF54" s="39">
        <v>0</v>
      </c>
      <c r="BG54" s="39">
        <v>0</v>
      </c>
      <c r="BH54" s="39">
        <v>0</v>
      </c>
      <c r="BI54" s="39">
        <v>0</v>
      </c>
      <c r="BJ54" s="39">
        <v>0</v>
      </c>
      <c r="BK54" s="39">
        <v>0</v>
      </c>
      <c r="BL54" s="39">
        <v>0</v>
      </c>
      <c r="BM54" s="39">
        <v>0</v>
      </c>
      <c r="BN54" s="39">
        <v>0</v>
      </c>
      <c r="BO54" s="39">
        <v>0</v>
      </c>
      <c r="BP54" s="34">
        <v>0</v>
      </c>
      <c r="BQ54" s="34">
        <v>0</v>
      </c>
      <c r="BR54" s="39">
        <v>0</v>
      </c>
      <c r="BS54" s="39">
        <v>0</v>
      </c>
      <c r="BT54" s="39">
        <v>0</v>
      </c>
      <c r="BU54" s="39">
        <v>0</v>
      </c>
      <c r="BV54" s="34">
        <v>0</v>
      </c>
      <c r="BW54" s="34">
        <v>0</v>
      </c>
      <c r="BX54" s="39">
        <v>0</v>
      </c>
      <c r="BY54" s="39">
        <v>0</v>
      </c>
      <c r="BZ54" s="35">
        <v>0</v>
      </c>
      <c r="CA54" s="35">
        <v>0</v>
      </c>
      <c r="CB54" s="39">
        <v>0</v>
      </c>
      <c r="CC54" s="39">
        <v>0</v>
      </c>
      <c r="CD54" s="39">
        <v>0</v>
      </c>
      <c r="CE54" s="39">
        <v>0</v>
      </c>
      <c r="CF54" s="39">
        <v>0</v>
      </c>
      <c r="CG54" s="39">
        <v>0</v>
      </c>
      <c r="CH54" s="39">
        <v>0</v>
      </c>
      <c r="CI54" s="39">
        <v>0</v>
      </c>
      <c r="CJ54" s="39">
        <v>0</v>
      </c>
      <c r="CK54" s="39">
        <v>0</v>
      </c>
    </row>
    <row r="55" spans="1:89" ht="60" x14ac:dyDescent="0.25">
      <c r="A55" s="37" t="s">
        <v>15</v>
      </c>
      <c r="B55" s="31" t="s">
        <v>59</v>
      </c>
      <c r="C55" s="38" t="s">
        <v>95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v>0</v>
      </c>
      <c r="AO55" s="39"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v>0</v>
      </c>
      <c r="AZ55" s="39">
        <v>0</v>
      </c>
      <c r="BA55" s="39">
        <v>0</v>
      </c>
      <c r="BB55" s="39">
        <v>0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0</v>
      </c>
      <c r="BJ55" s="39">
        <v>0</v>
      </c>
      <c r="BK55" s="39">
        <v>0</v>
      </c>
      <c r="BL55" s="39">
        <v>0</v>
      </c>
      <c r="BM55" s="39">
        <v>0</v>
      </c>
      <c r="BN55" s="39">
        <v>0</v>
      </c>
      <c r="BO55" s="39">
        <v>0</v>
      </c>
      <c r="BP55" s="34">
        <v>0</v>
      </c>
      <c r="BQ55" s="34">
        <v>0</v>
      </c>
      <c r="BR55" s="39">
        <v>0</v>
      </c>
      <c r="BS55" s="39">
        <v>0</v>
      </c>
      <c r="BT55" s="39">
        <v>0</v>
      </c>
      <c r="BU55" s="39">
        <v>0</v>
      </c>
      <c r="BV55" s="34">
        <v>0</v>
      </c>
      <c r="BW55" s="34">
        <v>0</v>
      </c>
      <c r="BX55" s="39">
        <v>0</v>
      </c>
      <c r="BY55" s="39">
        <v>0</v>
      </c>
      <c r="BZ55" s="35">
        <v>0</v>
      </c>
      <c r="CA55" s="35">
        <v>0</v>
      </c>
      <c r="CB55" s="39">
        <v>0</v>
      </c>
      <c r="CC55" s="39">
        <v>0</v>
      </c>
      <c r="CD55" s="39">
        <v>0</v>
      </c>
      <c r="CE55" s="39">
        <v>0</v>
      </c>
      <c r="CF55" s="39">
        <v>0</v>
      </c>
      <c r="CG55" s="39">
        <v>0</v>
      </c>
      <c r="CH55" s="39">
        <v>0</v>
      </c>
      <c r="CI55" s="39">
        <v>0</v>
      </c>
      <c r="CJ55" s="39">
        <v>0</v>
      </c>
      <c r="CK55" s="39">
        <v>0</v>
      </c>
    </row>
    <row r="56" spans="1:89" ht="60" x14ac:dyDescent="0.25">
      <c r="A56" s="37" t="s">
        <v>15</v>
      </c>
      <c r="B56" s="31" t="s">
        <v>60</v>
      </c>
      <c r="C56" s="38" t="s">
        <v>95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  <c r="AZ56" s="39">
        <v>0</v>
      </c>
      <c r="BA56" s="39">
        <v>0</v>
      </c>
      <c r="BB56" s="39">
        <v>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34">
        <v>0</v>
      </c>
      <c r="BQ56" s="34">
        <v>0</v>
      </c>
      <c r="BR56" s="39">
        <v>0</v>
      </c>
      <c r="BS56" s="39">
        <v>0</v>
      </c>
      <c r="BT56" s="39">
        <v>0</v>
      </c>
      <c r="BU56" s="39">
        <v>0</v>
      </c>
      <c r="BV56" s="34">
        <v>0</v>
      </c>
      <c r="BW56" s="34">
        <v>0</v>
      </c>
      <c r="BX56" s="39">
        <v>0</v>
      </c>
      <c r="BY56" s="39">
        <v>0</v>
      </c>
      <c r="BZ56" s="35">
        <v>0</v>
      </c>
      <c r="CA56" s="35">
        <v>0</v>
      </c>
      <c r="CB56" s="39">
        <v>0</v>
      </c>
      <c r="CC56" s="39">
        <v>0</v>
      </c>
      <c r="CD56" s="39">
        <v>0</v>
      </c>
      <c r="CE56" s="39">
        <v>0</v>
      </c>
      <c r="CF56" s="39">
        <v>0</v>
      </c>
      <c r="CG56" s="39">
        <v>0</v>
      </c>
      <c r="CH56" s="39">
        <v>0</v>
      </c>
      <c r="CI56" s="39">
        <v>0</v>
      </c>
      <c r="CJ56" s="39">
        <v>0</v>
      </c>
      <c r="CK56" s="39">
        <v>0</v>
      </c>
    </row>
    <row r="57" spans="1:89" ht="60" x14ac:dyDescent="0.25">
      <c r="A57" s="37" t="s">
        <v>15</v>
      </c>
      <c r="B57" s="31" t="s">
        <v>61</v>
      </c>
      <c r="C57" s="38" t="s">
        <v>95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39">
        <v>0</v>
      </c>
      <c r="AS57" s="39">
        <v>0</v>
      </c>
      <c r="AT57" s="39">
        <v>0</v>
      </c>
      <c r="AU57" s="39">
        <v>0</v>
      </c>
      <c r="AV57" s="39">
        <v>0</v>
      </c>
      <c r="AW57" s="39">
        <v>0</v>
      </c>
      <c r="AX57" s="39">
        <v>0</v>
      </c>
      <c r="AY57" s="39">
        <v>0</v>
      </c>
      <c r="AZ57" s="39">
        <v>0</v>
      </c>
      <c r="BA57" s="39">
        <v>0</v>
      </c>
      <c r="BB57" s="39">
        <v>0</v>
      </c>
      <c r="BC57" s="39">
        <v>0</v>
      </c>
      <c r="BD57" s="39">
        <v>0</v>
      </c>
      <c r="BE57" s="39">
        <v>0</v>
      </c>
      <c r="BF57" s="39">
        <v>0</v>
      </c>
      <c r="BG57" s="39">
        <v>0</v>
      </c>
      <c r="BH57" s="39">
        <v>0</v>
      </c>
      <c r="BI57" s="39">
        <v>0</v>
      </c>
      <c r="BJ57" s="39">
        <v>0</v>
      </c>
      <c r="BK57" s="39">
        <v>0</v>
      </c>
      <c r="BL57" s="39">
        <v>0</v>
      </c>
      <c r="BM57" s="39">
        <v>0</v>
      </c>
      <c r="BN57" s="39">
        <v>0</v>
      </c>
      <c r="BO57" s="39">
        <v>0</v>
      </c>
      <c r="BP57" s="34">
        <v>0</v>
      </c>
      <c r="BQ57" s="34">
        <v>0</v>
      </c>
      <c r="BR57" s="39">
        <v>0</v>
      </c>
      <c r="BS57" s="39">
        <v>0</v>
      </c>
      <c r="BT57" s="39">
        <v>0</v>
      </c>
      <c r="BU57" s="39">
        <v>0</v>
      </c>
      <c r="BV57" s="34">
        <v>0</v>
      </c>
      <c r="BW57" s="34">
        <v>0</v>
      </c>
      <c r="BX57" s="39">
        <v>0</v>
      </c>
      <c r="BY57" s="39">
        <v>0</v>
      </c>
      <c r="BZ57" s="35">
        <v>0</v>
      </c>
      <c r="CA57" s="35">
        <v>0</v>
      </c>
      <c r="CB57" s="39">
        <v>0</v>
      </c>
      <c r="CC57" s="39">
        <v>0</v>
      </c>
      <c r="CD57" s="39">
        <v>0</v>
      </c>
      <c r="CE57" s="39">
        <v>0</v>
      </c>
      <c r="CF57" s="39">
        <v>0</v>
      </c>
      <c r="CG57" s="39">
        <v>0</v>
      </c>
      <c r="CH57" s="39">
        <v>0</v>
      </c>
      <c r="CI57" s="39">
        <v>0</v>
      </c>
      <c r="CJ57" s="39">
        <v>0</v>
      </c>
      <c r="CK57" s="39">
        <v>0</v>
      </c>
    </row>
    <row r="58" spans="1:89" ht="60" x14ac:dyDescent="0.25">
      <c r="A58" s="37" t="s">
        <v>96</v>
      </c>
      <c r="B58" s="31" t="s">
        <v>59</v>
      </c>
      <c r="C58" s="38" t="s">
        <v>95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  <c r="AZ58" s="39">
        <v>0</v>
      </c>
      <c r="BA58" s="39">
        <v>0</v>
      </c>
      <c r="BB58" s="39">
        <v>0</v>
      </c>
      <c r="BC58" s="39">
        <v>0</v>
      </c>
      <c r="BD58" s="39">
        <v>0</v>
      </c>
      <c r="BE58" s="39">
        <v>0</v>
      </c>
      <c r="BF58" s="39">
        <v>0</v>
      </c>
      <c r="BG58" s="39">
        <v>0</v>
      </c>
      <c r="BH58" s="39">
        <v>0</v>
      </c>
      <c r="BI58" s="39">
        <v>0</v>
      </c>
      <c r="BJ58" s="39">
        <v>0</v>
      </c>
      <c r="BK58" s="39">
        <v>0</v>
      </c>
      <c r="BL58" s="39">
        <v>0</v>
      </c>
      <c r="BM58" s="39">
        <v>0</v>
      </c>
      <c r="BN58" s="39">
        <v>0</v>
      </c>
      <c r="BO58" s="39">
        <v>0</v>
      </c>
      <c r="BP58" s="34">
        <v>0</v>
      </c>
      <c r="BQ58" s="34">
        <v>0</v>
      </c>
      <c r="BR58" s="39">
        <v>0</v>
      </c>
      <c r="BS58" s="39">
        <v>0</v>
      </c>
      <c r="BT58" s="39">
        <v>0</v>
      </c>
      <c r="BU58" s="39">
        <v>0</v>
      </c>
      <c r="BV58" s="34">
        <v>0</v>
      </c>
      <c r="BW58" s="34">
        <v>0</v>
      </c>
      <c r="BX58" s="39">
        <v>0</v>
      </c>
      <c r="BY58" s="39">
        <v>0</v>
      </c>
      <c r="BZ58" s="35">
        <v>0</v>
      </c>
      <c r="CA58" s="35">
        <v>0</v>
      </c>
      <c r="CB58" s="39">
        <v>0</v>
      </c>
      <c r="CC58" s="39">
        <v>0</v>
      </c>
      <c r="CD58" s="39">
        <v>0</v>
      </c>
      <c r="CE58" s="39">
        <v>0</v>
      </c>
      <c r="CF58" s="39">
        <v>0</v>
      </c>
      <c r="CG58" s="39">
        <v>0</v>
      </c>
      <c r="CH58" s="39">
        <v>0</v>
      </c>
      <c r="CI58" s="39">
        <v>0</v>
      </c>
      <c r="CJ58" s="39">
        <v>0</v>
      </c>
      <c r="CK58" s="39">
        <v>0</v>
      </c>
    </row>
    <row r="59" spans="1:89" ht="60" x14ac:dyDescent="0.25">
      <c r="A59" s="37" t="s">
        <v>96</v>
      </c>
      <c r="B59" s="31" t="s">
        <v>60</v>
      </c>
      <c r="C59" s="38" t="s">
        <v>95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0</v>
      </c>
      <c r="BA59" s="39">
        <v>0</v>
      </c>
      <c r="BB59" s="39">
        <v>0</v>
      </c>
      <c r="BC59" s="39">
        <v>0</v>
      </c>
      <c r="BD59" s="39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39">
        <v>0</v>
      </c>
      <c r="BN59" s="39">
        <v>0</v>
      </c>
      <c r="BO59" s="39">
        <v>0</v>
      </c>
      <c r="BP59" s="34">
        <v>0</v>
      </c>
      <c r="BQ59" s="34">
        <v>0</v>
      </c>
      <c r="BR59" s="39">
        <v>0</v>
      </c>
      <c r="BS59" s="39">
        <v>0</v>
      </c>
      <c r="BT59" s="39">
        <v>0</v>
      </c>
      <c r="BU59" s="39">
        <v>0</v>
      </c>
      <c r="BV59" s="34">
        <v>0</v>
      </c>
      <c r="BW59" s="34">
        <v>0</v>
      </c>
      <c r="BX59" s="39">
        <v>0</v>
      </c>
      <c r="BY59" s="39">
        <v>0</v>
      </c>
      <c r="BZ59" s="35">
        <v>0</v>
      </c>
      <c r="CA59" s="35">
        <v>0</v>
      </c>
      <c r="CB59" s="39">
        <v>0</v>
      </c>
      <c r="CC59" s="39">
        <v>0</v>
      </c>
      <c r="CD59" s="39">
        <v>0</v>
      </c>
      <c r="CE59" s="39">
        <v>0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0</v>
      </c>
    </row>
    <row r="60" spans="1:89" ht="60" x14ac:dyDescent="0.25">
      <c r="A60" s="37" t="s">
        <v>96</v>
      </c>
      <c r="B60" s="31" t="s">
        <v>61</v>
      </c>
      <c r="C60" s="38" t="s">
        <v>95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39">
        <v>0</v>
      </c>
      <c r="AV60" s="39">
        <v>0</v>
      </c>
      <c r="AW60" s="39">
        <v>0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34">
        <v>0</v>
      </c>
      <c r="BQ60" s="34">
        <v>0</v>
      </c>
      <c r="BR60" s="39">
        <v>0</v>
      </c>
      <c r="BS60" s="39">
        <v>0</v>
      </c>
      <c r="BT60" s="39">
        <v>0</v>
      </c>
      <c r="BU60" s="39">
        <v>0</v>
      </c>
      <c r="BV60" s="34">
        <v>0</v>
      </c>
      <c r="BW60" s="34">
        <v>0</v>
      </c>
      <c r="BX60" s="39">
        <v>0</v>
      </c>
      <c r="BY60" s="39">
        <v>0</v>
      </c>
      <c r="BZ60" s="35">
        <v>0</v>
      </c>
      <c r="CA60" s="35">
        <v>0</v>
      </c>
      <c r="CB60" s="39">
        <v>0</v>
      </c>
      <c r="CC60" s="39">
        <v>0</v>
      </c>
      <c r="CD60" s="39">
        <v>0</v>
      </c>
      <c r="CE60" s="39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</row>
    <row r="61" spans="1:89" ht="60" x14ac:dyDescent="0.25">
      <c r="A61" s="37" t="s">
        <v>97</v>
      </c>
      <c r="B61" s="31" t="s">
        <v>59</v>
      </c>
      <c r="C61" s="38" t="s">
        <v>95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39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39">
        <v>0</v>
      </c>
      <c r="BN61" s="39">
        <v>0</v>
      </c>
      <c r="BO61" s="39">
        <v>0</v>
      </c>
      <c r="BP61" s="34">
        <v>0</v>
      </c>
      <c r="BQ61" s="34">
        <v>0</v>
      </c>
      <c r="BR61" s="39">
        <v>0</v>
      </c>
      <c r="BS61" s="39">
        <v>0</v>
      </c>
      <c r="BT61" s="39">
        <v>0</v>
      </c>
      <c r="BU61" s="39">
        <v>0</v>
      </c>
      <c r="BV61" s="34">
        <v>0</v>
      </c>
      <c r="BW61" s="34">
        <v>0</v>
      </c>
      <c r="BX61" s="39">
        <v>0</v>
      </c>
      <c r="BY61" s="39">
        <v>0</v>
      </c>
      <c r="BZ61" s="35">
        <v>0</v>
      </c>
      <c r="CA61" s="35">
        <v>0</v>
      </c>
      <c r="CB61" s="39">
        <v>0</v>
      </c>
      <c r="CC61" s="39">
        <v>0</v>
      </c>
      <c r="CD61" s="39">
        <v>0</v>
      </c>
      <c r="CE61" s="39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</row>
    <row r="62" spans="1:89" ht="60" x14ac:dyDescent="0.25">
      <c r="A62" s="37" t="s">
        <v>97</v>
      </c>
      <c r="B62" s="31" t="s">
        <v>60</v>
      </c>
      <c r="C62" s="38" t="s">
        <v>95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39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34">
        <v>0</v>
      </c>
      <c r="BQ62" s="34">
        <v>0</v>
      </c>
      <c r="BR62" s="39">
        <v>0</v>
      </c>
      <c r="BS62" s="39">
        <v>0</v>
      </c>
      <c r="BT62" s="39">
        <v>0</v>
      </c>
      <c r="BU62" s="39">
        <v>0</v>
      </c>
      <c r="BV62" s="34">
        <v>0</v>
      </c>
      <c r="BW62" s="34">
        <v>0</v>
      </c>
      <c r="BX62" s="39">
        <v>0</v>
      </c>
      <c r="BY62" s="39">
        <v>0</v>
      </c>
      <c r="BZ62" s="35">
        <v>0</v>
      </c>
      <c r="CA62" s="35">
        <v>0</v>
      </c>
      <c r="CB62" s="39">
        <v>0</v>
      </c>
      <c r="CC62" s="39">
        <v>0</v>
      </c>
      <c r="CD62" s="39">
        <v>0</v>
      </c>
      <c r="CE62" s="39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</row>
    <row r="63" spans="1:89" ht="60" x14ac:dyDescent="0.25">
      <c r="A63" s="37" t="s">
        <v>97</v>
      </c>
      <c r="B63" s="31" t="s">
        <v>61</v>
      </c>
      <c r="C63" s="38" t="s">
        <v>95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4">
        <v>0</v>
      </c>
      <c r="BQ63" s="34">
        <v>0</v>
      </c>
      <c r="BR63" s="39">
        <v>0</v>
      </c>
      <c r="BS63" s="39">
        <v>0</v>
      </c>
      <c r="BT63" s="39">
        <v>0</v>
      </c>
      <c r="BU63" s="39">
        <v>0</v>
      </c>
      <c r="BV63" s="34">
        <v>0</v>
      </c>
      <c r="BW63" s="34">
        <v>0</v>
      </c>
      <c r="BX63" s="39">
        <v>0</v>
      </c>
      <c r="BY63" s="39">
        <v>0</v>
      </c>
      <c r="BZ63" s="35">
        <v>0</v>
      </c>
      <c r="CA63" s="35">
        <v>0</v>
      </c>
      <c r="CB63" s="39">
        <v>0</v>
      </c>
      <c r="CC63" s="39">
        <v>0</v>
      </c>
      <c r="CD63" s="39">
        <v>0</v>
      </c>
      <c r="CE63" s="39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</row>
    <row r="64" spans="1:89" ht="60" x14ac:dyDescent="0.25">
      <c r="A64" s="37" t="s">
        <v>98</v>
      </c>
      <c r="B64" s="31" t="s">
        <v>59</v>
      </c>
      <c r="C64" s="38" t="s">
        <v>95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4">
        <v>0</v>
      </c>
      <c r="BQ64" s="34">
        <v>0</v>
      </c>
      <c r="BR64" s="39">
        <v>0</v>
      </c>
      <c r="BS64" s="39">
        <v>0</v>
      </c>
      <c r="BT64" s="39">
        <v>0</v>
      </c>
      <c r="BU64" s="39">
        <v>0</v>
      </c>
      <c r="BV64" s="34">
        <v>0</v>
      </c>
      <c r="BW64" s="34">
        <v>0</v>
      </c>
      <c r="BX64" s="39">
        <v>0</v>
      </c>
      <c r="BY64" s="39">
        <v>0</v>
      </c>
      <c r="BZ64" s="35">
        <v>0</v>
      </c>
      <c r="CA64" s="35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</row>
    <row r="65" spans="1:89" ht="60" x14ac:dyDescent="0.25">
      <c r="A65" s="37" t="s">
        <v>98</v>
      </c>
      <c r="B65" s="31" t="s">
        <v>60</v>
      </c>
      <c r="C65" s="38" t="s">
        <v>95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39">
        <v>0</v>
      </c>
      <c r="BO65" s="39">
        <v>0</v>
      </c>
      <c r="BP65" s="34">
        <v>0</v>
      </c>
      <c r="BQ65" s="34">
        <v>0</v>
      </c>
      <c r="BR65" s="39">
        <v>0</v>
      </c>
      <c r="BS65" s="39">
        <v>0</v>
      </c>
      <c r="BT65" s="39">
        <v>0</v>
      </c>
      <c r="BU65" s="39">
        <v>0</v>
      </c>
      <c r="BV65" s="34">
        <v>0</v>
      </c>
      <c r="BW65" s="34">
        <v>0</v>
      </c>
      <c r="BX65" s="39">
        <v>0</v>
      </c>
      <c r="BY65" s="39">
        <v>0</v>
      </c>
      <c r="BZ65" s="35">
        <v>0</v>
      </c>
      <c r="CA65" s="35">
        <v>0</v>
      </c>
      <c r="CB65" s="39">
        <v>0</v>
      </c>
      <c r="CC65" s="39">
        <v>0</v>
      </c>
      <c r="CD65" s="39">
        <v>0</v>
      </c>
      <c r="CE65" s="39">
        <v>0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</row>
    <row r="66" spans="1:89" ht="60" x14ac:dyDescent="0.25">
      <c r="A66" s="30" t="s">
        <v>98</v>
      </c>
      <c r="B66" s="31" t="s">
        <v>61</v>
      </c>
      <c r="C66" s="30" t="s">
        <v>95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  <c r="BD66" s="39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>
        <v>0</v>
      </c>
      <c r="BP66" s="34">
        <v>0</v>
      </c>
      <c r="BQ66" s="34">
        <v>0</v>
      </c>
      <c r="BR66" s="39">
        <v>0</v>
      </c>
      <c r="BS66" s="39">
        <v>0</v>
      </c>
      <c r="BT66" s="39">
        <v>0</v>
      </c>
      <c r="BU66" s="39">
        <v>0</v>
      </c>
      <c r="BV66" s="34">
        <v>0</v>
      </c>
      <c r="BW66" s="34">
        <v>0</v>
      </c>
      <c r="BX66" s="39">
        <v>0</v>
      </c>
      <c r="BY66" s="39">
        <v>0</v>
      </c>
      <c r="BZ66" s="35">
        <v>0</v>
      </c>
      <c r="CA66" s="35">
        <v>0</v>
      </c>
      <c r="CB66" s="39">
        <v>0</v>
      </c>
      <c r="CC66" s="39">
        <v>0</v>
      </c>
      <c r="CD66" s="39">
        <v>0</v>
      </c>
      <c r="CE66" s="39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</row>
    <row r="67" spans="1:89" ht="60" x14ac:dyDescent="0.25">
      <c r="A67" s="30" t="s">
        <v>4</v>
      </c>
      <c r="B67" s="31" t="s">
        <v>62</v>
      </c>
      <c r="C67" s="30" t="s">
        <v>95</v>
      </c>
      <c r="D67" s="32">
        <f t="shared" ref="D67:E67" si="211">D68+D72</f>
        <v>0</v>
      </c>
      <c r="E67" s="32">
        <f t="shared" si="211"/>
        <v>0</v>
      </c>
      <c r="F67" s="32">
        <f t="shared" ref="F67:H67" si="212">F68+F72</f>
        <v>0</v>
      </c>
      <c r="G67" s="32">
        <f t="shared" si="212"/>
        <v>0</v>
      </c>
      <c r="H67" s="32">
        <f t="shared" si="212"/>
        <v>0</v>
      </c>
      <c r="I67" s="32">
        <f t="shared" ref="I67:Z67" si="213">I68+I72</f>
        <v>0</v>
      </c>
      <c r="J67" s="32">
        <f t="shared" si="213"/>
        <v>0</v>
      </c>
      <c r="K67" s="32">
        <f t="shared" si="213"/>
        <v>0</v>
      </c>
      <c r="L67" s="32">
        <f t="shared" si="213"/>
        <v>0</v>
      </c>
      <c r="M67" s="32">
        <f t="shared" si="213"/>
        <v>0</v>
      </c>
      <c r="N67" s="32">
        <f t="shared" si="213"/>
        <v>0</v>
      </c>
      <c r="O67" s="32">
        <f t="shared" si="213"/>
        <v>0</v>
      </c>
      <c r="P67" s="32">
        <f t="shared" si="213"/>
        <v>0</v>
      </c>
      <c r="Q67" s="32">
        <f t="shared" si="213"/>
        <v>0</v>
      </c>
      <c r="R67" s="32">
        <f t="shared" si="213"/>
        <v>0</v>
      </c>
      <c r="S67" s="32">
        <f t="shared" si="213"/>
        <v>0</v>
      </c>
      <c r="T67" s="32">
        <f t="shared" si="213"/>
        <v>0</v>
      </c>
      <c r="U67" s="32">
        <f t="shared" si="213"/>
        <v>0</v>
      </c>
      <c r="V67" s="32">
        <f t="shared" si="213"/>
        <v>0</v>
      </c>
      <c r="W67" s="32">
        <f t="shared" si="213"/>
        <v>0</v>
      </c>
      <c r="X67" s="32">
        <f t="shared" si="213"/>
        <v>0</v>
      </c>
      <c r="Y67" s="32">
        <f t="shared" si="213"/>
        <v>0</v>
      </c>
      <c r="Z67" s="32">
        <f t="shared" si="213"/>
        <v>0</v>
      </c>
      <c r="AA67" s="32">
        <f t="shared" ref="AA67:CK67" si="214">AA68+AA72</f>
        <v>0</v>
      </c>
      <c r="AB67" s="32">
        <f t="shared" si="214"/>
        <v>0</v>
      </c>
      <c r="AC67" s="32">
        <f t="shared" si="214"/>
        <v>0</v>
      </c>
      <c r="AD67" s="32">
        <f t="shared" si="214"/>
        <v>0</v>
      </c>
      <c r="AE67" s="32">
        <f t="shared" si="214"/>
        <v>0</v>
      </c>
      <c r="AF67" s="32">
        <f t="shared" si="214"/>
        <v>0</v>
      </c>
      <c r="AG67" s="32">
        <f t="shared" si="214"/>
        <v>0</v>
      </c>
      <c r="AH67" s="32">
        <f t="shared" si="214"/>
        <v>0</v>
      </c>
      <c r="AI67" s="32">
        <f t="shared" si="214"/>
        <v>0</v>
      </c>
      <c r="AJ67" s="32">
        <f t="shared" si="214"/>
        <v>0</v>
      </c>
      <c r="AK67" s="32">
        <f t="shared" si="214"/>
        <v>0</v>
      </c>
      <c r="AL67" s="32">
        <f t="shared" si="214"/>
        <v>0</v>
      </c>
      <c r="AM67" s="32">
        <f t="shared" si="214"/>
        <v>0</v>
      </c>
      <c r="AN67" s="32">
        <f t="shared" si="214"/>
        <v>0</v>
      </c>
      <c r="AO67" s="32">
        <f t="shared" si="214"/>
        <v>0</v>
      </c>
      <c r="AP67" s="32">
        <f t="shared" si="214"/>
        <v>0</v>
      </c>
      <c r="AQ67" s="32">
        <f t="shared" si="214"/>
        <v>0</v>
      </c>
      <c r="AR67" s="32">
        <f t="shared" si="214"/>
        <v>0</v>
      </c>
      <c r="AS67" s="32">
        <f t="shared" si="214"/>
        <v>0</v>
      </c>
      <c r="AT67" s="32">
        <f t="shared" si="214"/>
        <v>0</v>
      </c>
      <c r="AU67" s="32">
        <f t="shared" si="214"/>
        <v>0</v>
      </c>
      <c r="AV67" s="32">
        <f t="shared" si="214"/>
        <v>0</v>
      </c>
      <c r="AW67" s="32">
        <f t="shared" si="214"/>
        <v>0</v>
      </c>
      <c r="AX67" s="32">
        <f t="shared" si="214"/>
        <v>0</v>
      </c>
      <c r="AY67" s="32">
        <f t="shared" si="214"/>
        <v>0</v>
      </c>
      <c r="AZ67" s="32">
        <f t="shared" si="214"/>
        <v>0</v>
      </c>
      <c r="BA67" s="32">
        <f t="shared" si="214"/>
        <v>0</v>
      </c>
      <c r="BB67" s="32">
        <f t="shared" si="214"/>
        <v>0</v>
      </c>
      <c r="BC67" s="32">
        <f t="shared" si="214"/>
        <v>0</v>
      </c>
      <c r="BD67" s="32">
        <f t="shared" si="214"/>
        <v>0</v>
      </c>
      <c r="BE67" s="32">
        <f t="shared" si="214"/>
        <v>0</v>
      </c>
      <c r="BF67" s="32">
        <f t="shared" si="214"/>
        <v>0</v>
      </c>
      <c r="BG67" s="32">
        <f t="shared" si="214"/>
        <v>0</v>
      </c>
      <c r="BH67" s="32">
        <f t="shared" si="214"/>
        <v>0</v>
      </c>
      <c r="BI67" s="32">
        <f t="shared" si="214"/>
        <v>0</v>
      </c>
      <c r="BJ67" s="32">
        <f t="shared" si="214"/>
        <v>0</v>
      </c>
      <c r="BK67" s="32">
        <f t="shared" si="214"/>
        <v>0</v>
      </c>
      <c r="BL67" s="32">
        <f t="shared" si="214"/>
        <v>0</v>
      </c>
      <c r="BM67" s="32">
        <f t="shared" si="214"/>
        <v>0</v>
      </c>
      <c r="BN67" s="32">
        <f t="shared" si="214"/>
        <v>0</v>
      </c>
      <c r="BO67" s="32">
        <f t="shared" si="214"/>
        <v>0</v>
      </c>
      <c r="BP67" s="32">
        <f t="shared" si="214"/>
        <v>0</v>
      </c>
      <c r="BQ67" s="32">
        <f t="shared" si="214"/>
        <v>0</v>
      </c>
      <c r="BR67" s="32">
        <f t="shared" si="214"/>
        <v>0</v>
      </c>
      <c r="BS67" s="32">
        <f t="shared" si="214"/>
        <v>0</v>
      </c>
      <c r="BT67" s="32">
        <f t="shared" si="214"/>
        <v>0</v>
      </c>
      <c r="BU67" s="32">
        <f t="shared" si="214"/>
        <v>0</v>
      </c>
      <c r="BV67" s="32">
        <f t="shared" si="214"/>
        <v>0</v>
      </c>
      <c r="BW67" s="32">
        <f t="shared" si="214"/>
        <v>0</v>
      </c>
      <c r="BX67" s="32">
        <f t="shared" si="214"/>
        <v>0</v>
      </c>
      <c r="BY67" s="32">
        <f t="shared" si="214"/>
        <v>0</v>
      </c>
      <c r="BZ67" s="32">
        <f t="shared" si="214"/>
        <v>36.99879999999996</v>
      </c>
      <c r="CA67" s="32">
        <f>CA68+CA72</f>
        <v>37.042998170000004</v>
      </c>
      <c r="CB67" s="32">
        <f t="shared" si="214"/>
        <v>0</v>
      </c>
      <c r="CC67" s="32">
        <f t="shared" si="214"/>
        <v>0</v>
      </c>
      <c r="CD67" s="32">
        <f t="shared" si="214"/>
        <v>0</v>
      </c>
      <c r="CE67" s="32">
        <f t="shared" si="214"/>
        <v>0</v>
      </c>
      <c r="CF67" s="32">
        <f t="shared" si="214"/>
        <v>0</v>
      </c>
      <c r="CG67" s="32">
        <f t="shared" si="214"/>
        <v>0</v>
      </c>
      <c r="CH67" s="32">
        <f t="shared" si="214"/>
        <v>0</v>
      </c>
      <c r="CI67" s="32">
        <f t="shared" si="214"/>
        <v>0</v>
      </c>
      <c r="CJ67" s="32">
        <f t="shared" si="214"/>
        <v>0</v>
      </c>
      <c r="CK67" s="32">
        <f t="shared" si="214"/>
        <v>0</v>
      </c>
    </row>
    <row r="68" spans="1:89" ht="45" x14ac:dyDescent="0.25">
      <c r="A68" s="37" t="s">
        <v>27</v>
      </c>
      <c r="B68" s="31" t="s">
        <v>63</v>
      </c>
      <c r="C68" s="38" t="s">
        <v>95</v>
      </c>
      <c r="D68" s="32">
        <f>SUM(D69:D71)</f>
        <v>0</v>
      </c>
      <c r="E68" s="32">
        <f>SUM(E69:E71)</f>
        <v>0</v>
      </c>
      <c r="F68" s="32">
        <f t="shared" ref="F68:H68" si="215">SUM(F69:F71)</f>
        <v>0</v>
      </c>
      <c r="G68" s="32">
        <f t="shared" si="215"/>
        <v>0</v>
      </c>
      <c r="H68" s="32">
        <f t="shared" si="215"/>
        <v>0</v>
      </c>
      <c r="I68" s="32">
        <f t="shared" ref="I68:Z68" si="216">SUM(I69:I71)</f>
        <v>0</v>
      </c>
      <c r="J68" s="32">
        <f t="shared" si="216"/>
        <v>0</v>
      </c>
      <c r="K68" s="32">
        <f t="shared" si="216"/>
        <v>0</v>
      </c>
      <c r="L68" s="32">
        <f t="shared" si="216"/>
        <v>0</v>
      </c>
      <c r="M68" s="32">
        <f t="shared" si="216"/>
        <v>0</v>
      </c>
      <c r="N68" s="32">
        <f t="shared" si="216"/>
        <v>0</v>
      </c>
      <c r="O68" s="32">
        <f t="shared" si="216"/>
        <v>0</v>
      </c>
      <c r="P68" s="32">
        <f t="shared" si="216"/>
        <v>0</v>
      </c>
      <c r="Q68" s="32">
        <f t="shared" si="216"/>
        <v>0</v>
      </c>
      <c r="R68" s="32">
        <f t="shared" si="216"/>
        <v>0</v>
      </c>
      <c r="S68" s="32">
        <f t="shared" si="216"/>
        <v>0</v>
      </c>
      <c r="T68" s="32">
        <f t="shared" si="216"/>
        <v>0</v>
      </c>
      <c r="U68" s="32">
        <f t="shared" si="216"/>
        <v>0</v>
      </c>
      <c r="V68" s="32">
        <f t="shared" si="216"/>
        <v>0</v>
      </c>
      <c r="W68" s="32">
        <f t="shared" si="216"/>
        <v>0</v>
      </c>
      <c r="X68" s="32">
        <f t="shared" si="216"/>
        <v>0</v>
      </c>
      <c r="Y68" s="32">
        <f t="shared" si="216"/>
        <v>0</v>
      </c>
      <c r="Z68" s="32">
        <f t="shared" si="216"/>
        <v>0</v>
      </c>
      <c r="AA68" s="32">
        <f t="shared" ref="AA68:CK68" si="217">SUM(AA69:AA71)</f>
        <v>0</v>
      </c>
      <c r="AB68" s="32">
        <f t="shared" si="217"/>
        <v>0</v>
      </c>
      <c r="AC68" s="32">
        <f t="shared" si="217"/>
        <v>0</v>
      </c>
      <c r="AD68" s="32">
        <f t="shared" si="217"/>
        <v>0</v>
      </c>
      <c r="AE68" s="32">
        <f t="shared" si="217"/>
        <v>0</v>
      </c>
      <c r="AF68" s="32">
        <f t="shared" si="217"/>
        <v>0</v>
      </c>
      <c r="AG68" s="32">
        <f t="shared" si="217"/>
        <v>0</v>
      </c>
      <c r="AH68" s="32">
        <f t="shared" si="217"/>
        <v>0</v>
      </c>
      <c r="AI68" s="32">
        <f t="shared" si="217"/>
        <v>0</v>
      </c>
      <c r="AJ68" s="32">
        <f t="shared" si="217"/>
        <v>0</v>
      </c>
      <c r="AK68" s="32">
        <f t="shared" si="217"/>
        <v>0</v>
      </c>
      <c r="AL68" s="32">
        <f t="shared" si="217"/>
        <v>0</v>
      </c>
      <c r="AM68" s="32">
        <f t="shared" si="217"/>
        <v>0</v>
      </c>
      <c r="AN68" s="32">
        <f t="shared" si="217"/>
        <v>0</v>
      </c>
      <c r="AO68" s="32">
        <f t="shared" si="217"/>
        <v>0</v>
      </c>
      <c r="AP68" s="32">
        <f t="shared" si="217"/>
        <v>0</v>
      </c>
      <c r="AQ68" s="32">
        <f t="shared" si="217"/>
        <v>0</v>
      </c>
      <c r="AR68" s="32">
        <f t="shared" si="217"/>
        <v>0</v>
      </c>
      <c r="AS68" s="32">
        <f t="shared" si="217"/>
        <v>0</v>
      </c>
      <c r="AT68" s="32">
        <f t="shared" si="217"/>
        <v>0</v>
      </c>
      <c r="AU68" s="32">
        <f t="shared" si="217"/>
        <v>0</v>
      </c>
      <c r="AV68" s="32">
        <f t="shared" si="217"/>
        <v>0</v>
      </c>
      <c r="AW68" s="32">
        <f t="shared" si="217"/>
        <v>0</v>
      </c>
      <c r="AX68" s="32">
        <f t="shared" si="217"/>
        <v>0</v>
      </c>
      <c r="AY68" s="32">
        <f t="shared" si="217"/>
        <v>0</v>
      </c>
      <c r="AZ68" s="32">
        <f t="shared" si="217"/>
        <v>0</v>
      </c>
      <c r="BA68" s="32">
        <f t="shared" si="217"/>
        <v>0</v>
      </c>
      <c r="BB68" s="32">
        <f t="shared" si="217"/>
        <v>0</v>
      </c>
      <c r="BC68" s="32">
        <f t="shared" si="217"/>
        <v>0</v>
      </c>
      <c r="BD68" s="32">
        <f t="shared" si="217"/>
        <v>0</v>
      </c>
      <c r="BE68" s="32">
        <f t="shared" si="217"/>
        <v>0</v>
      </c>
      <c r="BF68" s="32">
        <f t="shared" si="217"/>
        <v>0</v>
      </c>
      <c r="BG68" s="32">
        <f t="shared" si="217"/>
        <v>0</v>
      </c>
      <c r="BH68" s="32">
        <f t="shared" si="217"/>
        <v>0</v>
      </c>
      <c r="BI68" s="32">
        <f t="shared" si="217"/>
        <v>0</v>
      </c>
      <c r="BJ68" s="32">
        <f t="shared" si="217"/>
        <v>0</v>
      </c>
      <c r="BK68" s="32">
        <f t="shared" si="217"/>
        <v>0</v>
      </c>
      <c r="BL68" s="32">
        <f t="shared" si="217"/>
        <v>0</v>
      </c>
      <c r="BM68" s="32">
        <f t="shared" si="217"/>
        <v>0</v>
      </c>
      <c r="BN68" s="32">
        <f t="shared" si="217"/>
        <v>0</v>
      </c>
      <c r="BO68" s="32">
        <f t="shared" si="217"/>
        <v>0</v>
      </c>
      <c r="BP68" s="32">
        <f t="shared" si="217"/>
        <v>0</v>
      </c>
      <c r="BQ68" s="32">
        <f t="shared" si="217"/>
        <v>0</v>
      </c>
      <c r="BR68" s="32">
        <f t="shared" si="217"/>
        <v>0</v>
      </c>
      <c r="BS68" s="32">
        <f t="shared" si="217"/>
        <v>0</v>
      </c>
      <c r="BT68" s="32">
        <f t="shared" si="217"/>
        <v>0</v>
      </c>
      <c r="BU68" s="32">
        <f t="shared" si="217"/>
        <v>0</v>
      </c>
      <c r="BV68" s="32">
        <f t="shared" si="217"/>
        <v>0</v>
      </c>
      <c r="BW68" s="32">
        <f t="shared" si="217"/>
        <v>0</v>
      </c>
      <c r="BX68" s="32">
        <f t="shared" si="217"/>
        <v>0</v>
      </c>
      <c r="BY68" s="32">
        <f t="shared" si="217"/>
        <v>0</v>
      </c>
      <c r="BZ68" s="32">
        <f t="shared" si="217"/>
        <v>0</v>
      </c>
      <c r="CA68" s="32">
        <f t="shared" si="217"/>
        <v>0</v>
      </c>
      <c r="CB68" s="32">
        <f t="shared" si="217"/>
        <v>0</v>
      </c>
      <c r="CC68" s="32">
        <f t="shared" si="217"/>
        <v>0</v>
      </c>
      <c r="CD68" s="32">
        <f t="shared" si="217"/>
        <v>0</v>
      </c>
      <c r="CE68" s="32">
        <f t="shared" si="217"/>
        <v>0</v>
      </c>
      <c r="CF68" s="32">
        <f t="shared" si="217"/>
        <v>0</v>
      </c>
      <c r="CG68" s="32">
        <f t="shared" si="217"/>
        <v>0</v>
      </c>
      <c r="CH68" s="32">
        <f t="shared" si="217"/>
        <v>0</v>
      </c>
      <c r="CI68" s="32">
        <f t="shared" si="217"/>
        <v>0</v>
      </c>
      <c r="CJ68" s="32">
        <f t="shared" si="217"/>
        <v>0</v>
      </c>
      <c r="CK68" s="32">
        <f t="shared" si="217"/>
        <v>0</v>
      </c>
    </row>
    <row r="69" spans="1:89" ht="33" customHeight="1" x14ac:dyDescent="0.25">
      <c r="A69" s="37" t="s">
        <v>27</v>
      </c>
      <c r="B69" s="31" t="s">
        <v>207</v>
      </c>
      <c r="C69" s="38" t="s">
        <v>224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>
        <v>0</v>
      </c>
      <c r="AQ69" s="39">
        <v>0</v>
      </c>
      <c r="AR69" s="39">
        <v>0</v>
      </c>
      <c r="AS69" s="39">
        <v>0</v>
      </c>
      <c r="AT69" s="39">
        <v>0</v>
      </c>
      <c r="AU69" s="39">
        <v>0</v>
      </c>
      <c r="AV69" s="39">
        <v>0</v>
      </c>
      <c r="AW69" s="39">
        <v>0</v>
      </c>
      <c r="AX69" s="39">
        <v>0</v>
      </c>
      <c r="AY69" s="39">
        <v>0</v>
      </c>
      <c r="AZ69" s="39">
        <v>0</v>
      </c>
      <c r="BA69" s="39">
        <v>0</v>
      </c>
      <c r="BB69" s="39">
        <v>0</v>
      </c>
      <c r="BC69" s="39">
        <v>0</v>
      </c>
      <c r="BD69" s="39">
        <v>0</v>
      </c>
      <c r="BE69" s="39">
        <v>0</v>
      </c>
      <c r="BF69" s="39">
        <v>0</v>
      </c>
      <c r="BG69" s="39">
        <v>0</v>
      </c>
      <c r="BH69" s="39">
        <v>0</v>
      </c>
      <c r="BI69" s="39">
        <v>0</v>
      </c>
      <c r="BJ69" s="39">
        <v>0</v>
      </c>
      <c r="BK69" s="39">
        <v>0</v>
      </c>
      <c r="BL69" s="39">
        <v>0</v>
      </c>
      <c r="BM69" s="39">
        <v>0</v>
      </c>
      <c r="BN69" s="39">
        <v>0</v>
      </c>
      <c r="BO69" s="39">
        <v>0</v>
      </c>
      <c r="BP69" s="34">
        <v>0</v>
      </c>
      <c r="BQ69" s="34">
        <v>0</v>
      </c>
      <c r="BR69" s="39">
        <v>0</v>
      </c>
      <c r="BS69" s="39">
        <v>0</v>
      </c>
      <c r="BT69" s="39">
        <v>0</v>
      </c>
      <c r="BU69" s="39">
        <v>0</v>
      </c>
      <c r="BV69" s="34">
        <v>0</v>
      </c>
      <c r="BW69" s="34">
        <v>0</v>
      </c>
      <c r="BX69" s="39">
        <v>0</v>
      </c>
      <c r="BY69" s="39">
        <v>0</v>
      </c>
      <c r="BZ69" s="35">
        <v>0</v>
      </c>
      <c r="CA69" s="35">
        <v>0</v>
      </c>
      <c r="CB69" s="39">
        <v>0</v>
      </c>
      <c r="CC69" s="39">
        <v>0</v>
      </c>
      <c r="CD69" s="39">
        <v>0</v>
      </c>
      <c r="CE69" s="39">
        <v>0</v>
      </c>
      <c r="CF69" s="39">
        <v>0</v>
      </c>
      <c r="CG69" s="39">
        <v>0</v>
      </c>
      <c r="CH69" s="39">
        <v>0</v>
      </c>
      <c r="CI69" s="39">
        <v>0</v>
      </c>
      <c r="CJ69" s="39">
        <v>0</v>
      </c>
      <c r="CK69" s="39">
        <v>0</v>
      </c>
    </row>
    <row r="70" spans="1:89" ht="30" x14ac:dyDescent="0.25">
      <c r="A70" s="37" t="s">
        <v>27</v>
      </c>
      <c r="B70" s="31" t="s">
        <v>216</v>
      </c>
      <c r="C70" s="38" t="s">
        <v>225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39">
        <v>0</v>
      </c>
      <c r="AS70" s="39">
        <v>0</v>
      </c>
      <c r="AT70" s="39">
        <v>0</v>
      </c>
      <c r="AU70" s="39">
        <v>0</v>
      </c>
      <c r="AV70" s="39">
        <v>0</v>
      </c>
      <c r="AW70" s="39">
        <v>0</v>
      </c>
      <c r="AX70" s="39">
        <v>0</v>
      </c>
      <c r="AY70" s="39"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9">
        <v>0</v>
      </c>
      <c r="BP70" s="34">
        <v>0</v>
      </c>
      <c r="BQ70" s="34">
        <v>0</v>
      </c>
      <c r="BR70" s="39">
        <v>0</v>
      </c>
      <c r="BS70" s="39">
        <v>0</v>
      </c>
      <c r="BT70" s="39">
        <v>0</v>
      </c>
      <c r="BU70" s="39">
        <v>0</v>
      </c>
      <c r="BV70" s="34">
        <v>0</v>
      </c>
      <c r="BW70" s="34">
        <v>0</v>
      </c>
      <c r="BX70" s="39">
        <v>0</v>
      </c>
      <c r="BY70" s="39">
        <v>0</v>
      </c>
      <c r="BZ70" s="35">
        <v>0</v>
      </c>
      <c r="CA70" s="35">
        <v>0</v>
      </c>
      <c r="CB70" s="39">
        <v>0</v>
      </c>
      <c r="CC70" s="39">
        <v>0</v>
      </c>
      <c r="CD70" s="39">
        <v>0</v>
      </c>
      <c r="CE70" s="39">
        <v>0</v>
      </c>
      <c r="CF70" s="39">
        <v>0</v>
      </c>
      <c r="CG70" s="39">
        <v>0</v>
      </c>
      <c r="CH70" s="39">
        <v>0</v>
      </c>
      <c r="CI70" s="39">
        <v>0</v>
      </c>
      <c r="CJ70" s="39">
        <v>0</v>
      </c>
      <c r="CK70" s="39">
        <v>0</v>
      </c>
    </row>
    <row r="71" spans="1:89" ht="18.75" x14ac:dyDescent="0.25">
      <c r="A71" s="37" t="s">
        <v>27</v>
      </c>
      <c r="B71" s="31" t="s">
        <v>217</v>
      </c>
      <c r="C71" s="38" t="s">
        <v>226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39">
        <v>0</v>
      </c>
      <c r="AS71" s="39">
        <v>0</v>
      </c>
      <c r="AT71" s="39">
        <v>0</v>
      </c>
      <c r="AU71" s="39">
        <v>0</v>
      </c>
      <c r="AV71" s="39">
        <v>0</v>
      </c>
      <c r="AW71" s="39">
        <v>0</v>
      </c>
      <c r="AX71" s="39">
        <v>0</v>
      </c>
      <c r="AY71" s="39"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9">
        <v>0</v>
      </c>
      <c r="BP71" s="34">
        <v>0</v>
      </c>
      <c r="BQ71" s="34">
        <v>0</v>
      </c>
      <c r="BR71" s="39">
        <v>0</v>
      </c>
      <c r="BS71" s="39">
        <v>0</v>
      </c>
      <c r="BT71" s="39">
        <v>0</v>
      </c>
      <c r="BU71" s="39">
        <v>0</v>
      </c>
      <c r="BV71" s="34">
        <v>0</v>
      </c>
      <c r="BW71" s="34">
        <v>0</v>
      </c>
      <c r="BX71" s="39">
        <v>0</v>
      </c>
      <c r="BY71" s="39" t="s">
        <v>94</v>
      </c>
      <c r="BZ71" s="35">
        <v>0</v>
      </c>
      <c r="CA71" s="35">
        <v>0</v>
      </c>
      <c r="CB71" s="39">
        <v>0</v>
      </c>
      <c r="CC71" s="39">
        <v>0</v>
      </c>
      <c r="CD71" s="39">
        <v>0</v>
      </c>
      <c r="CE71" s="39">
        <v>0</v>
      </c>
      <c r="CF71" s="39">
        <v>0</v>
      </c>
      <c r="CG71" s="39">
        <v>0</v>
      </c>
      <c r="CH71" s="39">
        <v>0</v>
      </c>
      <c r="CI71" s="39">
        <v>0</v>
      </c>
      <c r="CJ71" s="39">
        <v>0</v>
      </c>
      <c r="CK71" s="39">
        <v>0</v>
      </c>
    </row>
    <row r="72" spans="1:89" ht="45" x14ac:dyDescent="0.25">
      <c r="A72" s="37" t="s">
        <v>26</v>
      </c>
      <c r="B72" s="31" t="s">
        <v>64</v>
      </c>
      <c r="C72" s="38" t="s">
        <v>95</v>
      </c>
      <c r="D72" s="45">
        <f>SUM(D73:D74)</f>
        <v>0</v>
      </c>
      <c r="E72" s="45">
        <f>SUM(E73:E74)</f>
        <v>0</v>
      </c>
      <c r="F72" s="45">
        <f t="shared" ref="F72:BQ72" si="218">SUM(F73:F74)</f>
        <v>0</v>
      </c>
      <c r="G72" s="45">
        <f t="shared" si="218"/>
        <v>0</v>
      </c>
      <c r="H72" s="45">
        <f t="shared" si="218"/>
        <v>0</v>
      </c>
      <c r="I72" s="45">
        <f t="shared" si="218"/>
        <v>0</v>
      </c>
      <c r="J72" s="45">
        <f t="shared" si="218"/>
        <v>0</v>
      </c>
      <c r="K72" s="45">
        <f t="shared" si="218"/>
        <v>0</v>
      </c>
      <c r="L72" s="45">
        <f t="shared" si="218"/>
        <v>0</v>
      </c>
      <c r="M72" s="45">
        <f t="shared" si="218"/>
        <v>0</v>
      </c>
      <c r="N72" s="45">
        <f t="shared" si="218"/>
        <v>0</v>
      </c>
      <c r="O72" s="45">
        <f t="shared" si="218"/>
        <v>0</v>
      </c>
      <c r="P72" s="45">
        <f t="shared" si="218"/>
        <v>0</v>
      </c>
      <c r="Q72" s="45">
        <f t="shared" si="218"/>
        <v>0</v>
      </c>
      <c r="R72" s="45">
        <f t="shared" si="218"/>
        <v>0</v>
      </c>
      <c r="S72" s="45">
        <f t="shared" si="218"/>
        <v>0</v>
      </c>
      <c r="T72" s="45">
        <f t="shared" si="218"/>
        <v>0</v>
      </c>
      <c r="U72" s="45">
        <f t="shared" si="218"/>
        <v>0</v>
      </c>
      <c r="V72" s="45">
        <f t="shared" si="218"/>
        <v>0</v>
      </c>
      <c r="W72" s="45">
        <f t="shared" si="218"/>
        <v>0</v>
      </c>
      <c r="X72" s="45">
        <f t="shared" si="218"/>
        <v>0</v>
      </c>
      <c r="Y72" s="45">
        <f t="shared" si="218"/>
        <v>0</v>
      </c>
      <c r="Z72" s="45">
        <f t="shared" si="218"/>
        <v>0</v>
      </c>
      <c r="AA72" s="45">
        <f t="shared" si="218"/>
        <v>0</v>
      </c>
      <c r="AB72" s="45">
        <f t="shared" si="218"/>
        <v>0</v>
      </c>
      <c r="AC72" s="45">
        <f t="shared" si="218"/>
        <v>0</v>
      </c>
      <c r="AD72" s="45">
        <f t="shared" si="218"/>
        <v>0</v>
      </c>
      <c r="AE72" s="45">
        <f t="shared" si="218"/>
        <v>0</v>
      </c>
      <c r="AF72" s="45">
        <f t="shared" si="218"/>
        <v>0</v>
      </c>
      <c r="AG72" s="45">
        <f t="shared" si="218"/>
        <v>0</v>
      </c>
      <c r="AH72" s="45">
        <f t="shared" si="218"/>
        <v>0</v>
      </c>
      <c r="AI72" s="45">
        <f t="shared" si="218"/>
        <v>0</v>
      </c>
      <c r="AJ72" s="45">
        <f t="shared" si="218"/>
        <v>0</v>
      </c>
      <c r="AK72" s="45">
        <f t="shared" si="218"/>
        <v>0</v>
      </c>
      <c r="AL72" s="45">
        <f t="shared" si="218"/>
        <v>0</v>
      </c>
      <c r="AM72" s="45">
        <f t="shared" si="218"/>
        <v>0</v>
      </c>
      <c r="AN72" s="45">
        <f t="shared" si="218"/>
        <v>0</v>
      </c>
      <c r="AO72" s="45">
        <f t="shared" si="218"/>
        <v>0</v>
      </c>
      <c r="AP72" s="45">
        <f t="shared" si="218"/>
        <v>0</v>
      </c>
      <c r="AQ72" s="45">
        <f t="shared" si="218"/>
        <v>0</v>
      </c>
      <c r="AR72" s="45">
        <f t="shared" si="218"/>
        <v>0</v>
      </c>
      <c r="AS72" s="45">
        <f t="shared" si="218"/>
        <v>0</v>
      </c>
      <c r="AT72" s="45">
        <f t="shared" si="218"/>
        <v>0</v>
      </c>
      <c r="AU72" s="45">
        <f t="shared" si="218"/>
        <v>0</v>
      </c>
      <c r="AV72" s="45">
        <f t="shared" si="218"/>
        <v>0</v>
      </c>
      <c r="AW72" s="45">
        <f t="shared" si="218"/>
        <v>0</v>
      </c>
      <c r="AX72" s="45">
        <f t="shared" si="218"/>
        <v>0</v>
      </c>
      <c r="AY72" s="45">
        <f t="shared" si="218"/>
        <v>0</v>
      </c>
      <c r="AZ72" s="45">
        <f t="shared" si="218"/>
        <v>0</v>
      </c>
      <c r="BA72" s="45">
        <f t="shared" si="218"/>
        <v>0</v>
      </c>
      <c r="BB72" s="45">
        <f t="shared" si="218"/>
        <v>0</v>
      </c>
      <c r="BC72" s="45">
        <f t="shared" si="218"/>
        <v>0</v>
      </c>
      <c r="BD72" s="45">
        <f t="shared" si="218"/>
        <v>0</v>
      </c>
      <c r="BE72" s="45">
        <f t="shared" si="218"/>
        <v>0</v>
      </c>
      <c r="BF72" s="45">
        <f t="shared" si="218"/>
        <v>0</v>
      </c>
      <c r="BG72" s="45">
        <f t="shared" si="218"/>
        <v>0</v>
      </c>
      <c r="BH72" s="45">
        <f t="shared" si="218"/>
        <v>0</v>
      </c>
      <c r="BI72" s="45">
        <f t="shared" si="218"/>
        <v>0</v>
      </c>
      <c r="BJ72" s="45">
        <f t="shared" si="218"/>
        <v>0</v>
      </c>
      <c r="BK72" s="45">
        <f t="shared" si="218"/>
        <v>0</v>
      </c>
      <c r="BL72" s="45">
        <f t="shared" si="218"/>
        <v>0</v>
      </c>
      <c r="BM72" s="45">
        <f t="shared" si="218"/>
        <v>0</v>
      </c>
      <c r="BN72" s="45">
        <f t="shared" si="218"/>
        <v>0</v>
      </c>
      <c r="BO72" s="45">
        <f t="shared" si="218"/>
        <v>0</v>
      </c>
      <c r="BP72" s="45">
        <f t="shared" si="218"/>
        <v>0</v>
      </c>
      <c r="BQ72" s="45">
        <f t="shared" si="218"/>
        <v>0</v>
      </c>
      <c r="BR72" s="45">
        <f t="shared" ref="BR72:CG72" si="219">SUM(BR73:BR74)</f>
        <v>0</v>
      </c>
      <c r="BS72" s="45">
        <f t="shared" si="219"/>
        <v>0</v>
      </c>
      <c r="BT72" s="45">
        <f t="shared" si="219"/>
        <v>0</v>
      </c>
      <c r="BU72" s="45">
        <f t="shared" si="219"/>
        <v>0</v>
      </c>
      <c r="BV72" s="45">
        <f t="shared" si="219"/>
        <v>0</v>
      </c>
      <c r="BW72" s="45">
        <f t="shared" si="219"/>
        <v>0</v>
      </c>
      <c r="BX72" s="45">
        <f t="shared" si="219"/>
        <v>0</v>
      </c>
      <c r="BY72" s="45">
        <f t="shared" si="219"/>
        <v>0</v>
      </c>
      <c r="BZ72" s="45">
        <f t="shared" si="219"/>
        <v>36.99879999999996</v>
      </c>
      <c r="CA72" s="45">
        <f t="shared" si="219"/>
        <v>37.042998170000004</v>
      </c>
      <c r="CB72" s="45">
        <f t="shared" si="219"/>
        <v>0</v>
      </c>
      <c r="CC72" s="45">
        <f t="shared" si="219"/>
        <v>0</v>
      </c>
      <c r="CD72" s="45">
        <f t="shared" si="219"/>
        <v>0</v>
      </c>
      <c r="CE72" s="45">
        <f t="shared" si="219"/>
        <v>0</v>
      </c>
      <c r="CF72" s="45">
        <f t="shared" si="219"/>
        <v>0</v>
      </c>
      <c r="CG72" s="45">
        <f t="shared" si="219"/>
        <v>0</v>
      </c>
      <c r="CH72" s="45">
        <f>SUM(CH73:CH74)</f>
        <v>0</v>
      </c>
      <c r="CI72" s="45">
        <f t="shared" ref="CI72" si="220">SUM(CI73:CI74)</f>
        <v>0</v>
      </c>
      <c r="CJ72" s="45">
        <f t="shared" ref="CJ72" si="221">SUM(CJ73:CJ74)</f>
        <v>0</v>
      </c>
      <c r="CK72" s="45">
        <f t="shared" ref="CK72" si="222">SUM(CK73:CK74)</f>
        <v>0</v>
      </c>
    </row>
    <row r="73" spans="1:89" ht="30" x14ac:dyDescent="0.25">
      <c r="A73" s="30" t="s">
        <v>26</v>
      </c>
      <c r="B73" s="31" t="s">
        <v>208</v>
      </c>
      <c r="C73" s="30" t="s">
        <v>227</v>
      </c>
      <c r="D73" s="46">
        <v>0</v>
      </c>
      <c r="E73" s="46">
        <v>0</v>
      </c>
      <c r="F73" s="39">
        <v>0</v>
      </c>
      <c r="G73" s="39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34">
        <v>0</v>
      </c>
      <c r="BQ73" s="34">
        <v>0</v>
      </c>
      <c r="BR73" s="46">
        <v>0</v>
      </c>
      <c r="BS73" s="46">
        <v>0</v>
      </c>
      <c r="BT73" s="46">
        <v>0</v>
      </c>
      <c r="BU73" s="46">
        <v>0</v>
      </c>
      <c r="BV73" s="34">
        <v>0</v>
      </c>
      <c r="BW73" s="34">
        <v>0</v>
      </c>
      <c r="BX73" s="46">
        <v>0</v>
      </c>
      <c r="BY73" s="46">
        <v>0</v>
      </c>
      <c r="BZ73" s="35">
        <v>0</v>
      </c>
      <c r="CA73" s="35">
        <v>0</v>
      </c>
      <c r="CB73" s="46">
        <v>0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0</v>
      </c>
    </row>
    <row r="74" spans="1:89" ht="45" x14ac:dyDescent="0.25">
      <c r="A74" s="47" t="s">
        <v>26</v>
      </c>
      <c r="B74" s="31" t="s">
        <v>334</v>
      </c>
      <c r="C74" s="48" t="s">
        <v>275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v>0</v>
      </c>
      <c r="BD74" s="49">
        <v>0</v>
      </c>
      <c r="BE74" s="49">
        <v>0</v>
      </c>
      <c r="BF74" s="49">
        <v>0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49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49">
        <v>0</v>
      </c>
      <c r="BV74" s="49">
        <v>0</v>
      </c>
      <c r="BW74" s="49">
        <v>0</v>
      </c>
      <c r="BX74" s="49">
        <v>0</v>
      </c>
      <c r="BY74" s="49">
        <v>0</v>
      </c>
      <c r="BZ74" s="35">
        <v>36.99879999999996</v>
      </c>
      <c r="CA74" s="35">
        <v>37.042998170000004</v>
      </c>
      <c r="CB74" s="49">
        <v>0</v>
      </c>
      <c r="CC74" s="49">
        <v>0</v>
      </c>
      <c r="CD74" s="49">
        <v>0</v>
      </c>
      <c r="CE74" s="49">
        <v>0</v>
      </c>
      <c r="CF74" s="49">
        <v>0</v>
      </c>
      <c r="CG74" s="49">
        <v>0</v>
      </c>
      <c r="CH74" s="49">
        <v>0</v>
      </c>
      <c r="CI74" s="49">
        <v>0</v>
      </c>
      <c r="CJ74" s="49">
        <v>0</v>
      </c>
      <c r="CK74" s="49">
        <v>0</v>
      </c>
    </row>
    <row r="75" spans="1:89" ht="30" x14ac:dyDescent="0.25">
      <c r="A75" s="30" t="s">
        <v>5</v>
      </c>
      <c r="B75" s="31" t="s">
        <v>65</v>
      </c>
      <c r="C75" s="30" t="s">
        <v>95</v>
      </c>
      <c r="D75" s="32">
        <f>D76+D89+D95+D107</f>
        <v>0</v>
      </c>
      <c r="E75" s="32">
        <f>E76+E89+E95+E107</f>
        <v>0</v>
      </c>
      <c r="F75" s="32">
        <f t="shared" ref="F75:L75" si="223">F76+F89+F95+F107</f>
        <v>0</v>
      </c>
      <c r="G75" s="32">
        <f t="shared" si="223"/>
        <v>0</v>
      </c>
      <c r="H75" s="32">
        <f t="shared" si="223"/>
        <v>0</v>
      </c>
      <c r="I75" s="32">
        <f t="shared" si="223"/>
        <v>0</v>
      </c>
      <c r="J75" s="32">
        <f t="shared" si="223"/>
        <v>1.4100000000000001</v>
      </c>
      <c r="K75" s="32">
        <f t="shared" si="223"/>
        <v>2.54</v>
      </c>
      <c r="L75" s="32">
        <f t="shared" si="223"/>
        <v>0</v>
      </c>
      <c r="M75" s="32">
        <f t="shared" ref="M75" si="224">M76+M89+M95+M107</f>
        <v>0</v>
      </c>
      <c r="N75" s="32">
        <f t="shared" ref="N75" si="225">N76+N89+N95+N107</f>
        <v>0</v>
      </c>
      <c r="O75" s="32">
        <f t="shared" ref="O75" si="226">O76+O89+O95+O107</f>
        <v>0</v>
      </c>
      <c r="P75" s="32">
        <f t="shared" ref="P75" si="227">P76+P89+P95+P107</f>
        <v>0</v>
      </c>
      <c r="Q75" s="32">
        <f t="shared" ref="Q75" si="228">Q76+Q89+Q95+Q107</f>
        <v>0</v>
      </c>
      <c r="R75" s="32">
        <f t="shared" ref="R75:S75" si="229">R76+R89+R95+R107</f>
        <v>0</v>
      </c>
      <c r="S75" s="32">
        <f t="shared" si="229"/>
        <v>0</v>
      </c>
      <c r="T75" s="32">
        <f t="shared" ref="T75" si="230">T76+T89+T95+T107</f>
        <v>0</v>
      </c>
      <c r="U75" s="32">
        <f t="shared" ref="U75" si="231">U76+U89+U95+U107</f>
        <v>0</v>
      </c>
      <c r="V75" s="32">
        <f t="shared" ref="V75" si="232">V76+V89+V95+V107</f>
        <v>0.7</v>
      </c>
      <c r="W75" s="32">
        <f t="shared" ref="W75" si="233">W76+W89+W95+W107</f>
        <v>1.962</v>
      </c>
      <c r="X75" s="32">
        <f>X76+X89+X95+X107</f>
        <v>0</v>
      </c>
      <c r="Y75" s="32">
        <f t="shared" ref="Y75" si="234">Y76+Y89+Y95+Y107</f>
        <v>0.57299999999999995</v>
      </c>
      <c r="Z75" s="32">
        <f t="shared" ref="Z75" si="235">Z76+Z89+Z95+Z107</f>
        <v>0</v>
      </c>
      <c r="AA75" s="32">
        <f t="shared" ref="AA75" si="236">AA76+AA89+AA95+AA107</f>
        <v>0</v>
      </c>
      <c r="AB75" s="32">
        <f t="shared" ref="AB75" si="237">AB76+AB89+AB95+AB107</f>
        <v>0</v>
      </c>
      <c r="AC75" s="32">
        <f t="shared" ref="AC75" si="238">AC76+AC89+AC95+AC107</f>
        <v>0</v>
      </c>
      <c r="AD75" s="32">
        <f t="shared" ref="AD75" si="239">AD76+AD89+AD95+AD107</f>
        <v>0</v>
      </c>
      <c r="AE75" s="32">
        <f t="shared" ref="AE75" si="240">AE76+AE89+AE95+AE107</f>
        <v>0</v>
      </c>
      <c r="AF75" s="32">
        <f t="shared" ref="AF75" si="241">AF76+AF89+AF95+AF107</f>
        <v>0</v>
      </c>
      <c r="AG75" s="32">
        <f t="shared" ref="AG75" si="242">AG76+AG89+AG95+AG107</f>
        <v>0</v>
      </c>
      <c r="AH75" s="32">
        <f t="shared" ref="AH75" si="243">AH76+AH89+AH95+AH107</f>
        <v>0</v>
      </c>
      <c r="AI75" s="32">
        <f t="shared" ref="AI75" si="244">AI76+AI89+AI95+AI107</f>
        <v>0</v>
      </c>
      <c r="AJ75" s="32">
        <f t="shared" ref="AJ75" si="245">AJ76+AJ89+AJ95+AJ107</f>
        <v>0</v>
      </c>
      <c r="AK75" s="32">
        <f t="shared" ref="AK75" si="246">AK76+AK89+AK95+AK107</f>
        <v>0</v>
      </c>
      <c r="AL75" s="32">
        <f t="shared" ref="AL75" si="247">AL76+AL89+AL95+AL107</f>
        <v>0</v>
      </c>
      <c r="AM75" s="32">
        <f t="shared" ref="AM75" si="248">AM76+AM89+AM95+AM107</f>
        <v>0</v>
      </c>
      <c r="AN75" s="32">
        <f t="shared" ref="AN75" si="249">AN76+AN89+AN95+AN107</f>
        <v>0</v>
      </c>
      <c r="AO75" s="32">
        <f t="shared" ref="AO75" si="250">AO76+AO89+AO95+AO107</f>
        <v>0</v>
      </c>
      <c r="AP75" s="32">
        <f t="shared" ref="AP75" si="251">AP76+AP89+AP95+AP107</f>
        <v>0</v>
      </c>
      <c r="AQ75" s="32">
        <f t="shared" ref="AQ75" si="252">AQ76+AQ89+AQ95+AQ107</f>
        <v>0</v>
      </c>
      <c r="AR75" s="32">
        <f t="shared" ref="AR75" si="253">AR76+AR89+AR95+AR107</f>
        <v>0</v>
      </c>
      <c r="AS75" s="32">
        <f t="shared" ref="AS75" si="254">AS76+AS89+AS95+AS107</f>
        <v>0</v>
      </c>
      <c r="AT75" s="32">
        <f t="shared" ref="AT75" si="255">AT76+AT89+AT95+AT107</f>
        <v>0</v>
      </c>
      <c r="AU75" s="32">
        <f t="shared" ref="AU75" si="256">AU76+AU89+AU95+AU107</f>
        <v>0</v>
      </c>
      <c r="AV75" s="32">
        <f t="shared" ref="AV75" si="257">AV76+AV89+AV95+AV107</f>
        <v>0</v>
      </c>
      <c r="AW75" s="32">
        <f t="shared" ref="AW75" si="258">AW76+AW89+AW95+AW107</f>
        <v>0</v>
      </c>
      <c r="AX75" s="32">
        <f t="shared" ref="AX75" si="259">AX76+AX89+AX95+AX107</f>
        <v>0</v>
      </c>
      <c r="AY75" s="32">
        <f t="shared" ref="AY75" si="260">AY76+AY89+AY95+AY107</f>
        <v>0</v>
      </c>
      <c r="AZ75" s="32">
        <f t="shared" ref="AZ75" si="261">AZ76+AZ89+AZ95+AZ107</f>
        <v>0</v>
      </c>
      <c r="BA75" s="32">
        <f t="shared" ref="BA75" si="262">BA76+BA89+BA95+BA107</f>
        <v>0</v>
      </c>
      <c r="BB75" s="32">
        <f t="shared" ref="BB75" si="263">BB76+BB89+BB95+BB107</f>
        <v>0</v>
      </c>
      <c r="BC75" s="32">
        <f t="shared" ref="BC75" si="264">BC76+BC89+BC95+BC107</f>
        <v>0</v>
      </c>
      <c r="BD75" s="32">
        <f t="shared" ref="BD75" si="265">BD76+BD89+BD95+BD107</f>
        <v>0</v>
      </c>
      <c r="BE75" s="32">
        <f t="shared" ref="BE75" si="266">BE76+BE89+BE95+BE107</f>
        <v>0</v>
      </c>
      <c r="BF75" s="32">
        <f t="shared" ref="BF75" si="267">BF76+BF89+BF95+BF107</f>
        <v>5</v>
      </c>
      <c r="BG75" s="32">
        <f t="shared" ref="BG75" si="268">BG76+BG89+BG95+BG107</f>
        <v>5</v>
      </c>
      <c r="BH75" s="32">
        <f t="shared" ref="BH75" si="269">BH76+BH89+BH95+BH107</f>
        <v>0</v>
      </c>
      <c r="BI75" s="32">
        <f t="shared" ref="BI75" si="270">BI76+BI89+BI95+BI107</f>
        <v>0</v>
      </c>
      <c r="BJ75" s="32">
        <f t="shared" ref="BJ75" si="271">BJ76+BJ89+BJ95+BJ107</f>
        <v>0</v>
      </c>
      <c r="BK75" s="32">
        <f t="shared" ref="BK75" si="272">BK76+BK89+BK95+BK107</f>
        <v>0</v>
      </c>
      <c r="BL75" s="32">
        <f t="shared" ref="BL75" si="273">BL76+BL89+BL95+BL107</f>
        <v>0</v>
      </c>
      <c r="BM75" s="32">
        <f t="shared" ref="BM75" si="274">BM76+BM89+BM95+BM107</f>
        <v>0</v>
      </c>
      <c r="BN75" s="32">
        <f t="shared" ref="BN75" si="275">BN76+BN89+BN95+BN107</f>
        <v>0</v>
      </c>
      <c r="BO75" s="32">
        <f t="shared" ref="BO75" si="276">BO76+BO89+BO95+BO107</f>
        <v>0</v>
      </c>
      <c r="BP75" s="32">
        <f t="shared" ref="BP75" si="277">BP76+BP89+BP95+BP107</f>
        <v>0</v>
      </c>
      <c r="BQ75" s="32">
        <f t="shared" ref="BQ75" si="278">BQ76+BQ89+BQ95+BQ107</f>
        <v>0</v>
      </c>
      <c r="BR75" s="32">
        <f t="shared" ref="BR75" si="279">BR76+BR89+BR95+BR107</f>
        <v>0</v>
      </c>
      <c r="BS75" s="32">
        <f t="shared" ref="BS75" si="280">BS76+BS89+BS95+BS107</f>
        <v>0</v>
      </c>
      <c r="BT75" s="32">
        <f t="shared" ref="BT75" si="281">BT76+BT89+BT95+BT107</f>
        <v>0</v>
      </c>
      <c r="BU75" s="32">
        <f t="shared" ref="BU75" si="282">BU76+BU89+BU95+BU107</f>
        <v>0</v>
      </c>
      <c r="BV75" s="32">
        <f t="shared" ref="BV75" si="283">BV76+BV89+BV95+BV107</f>
        <v>0</v>
      </c>
      <c r="BW75" s="32">
        <f t="shared" ref="BW75" si="284">BW76+BW89+BW95+BW107</f>
        <v>0</v>
      </c>
      <c r="BX75" s="32">
        <f t="shared" ref="BX75" si="285">BX76+BX89+BX95+BX107</f>
        <v>0</v>
      </c>
      <c r="BY75" s="32">
        <f t="shared" ref="BY75" si="286">BY76+BY89+BY95+BY107</f>
        <v>0</v>
      </c>
      <c r="BZ75" s="32">
        <f t="shared" ref="BZ75" si="287">BZ76+BZ89+BZ95+BZ107</f>
        <v>11.271571140000001</v>
      </c>
      <c r="CA75" s="32">
        <f t="shared" ref="CA75" si="288">CA76+CA89+CA95+CA107</f>
        <v>11.43191435</v>
      </c>
      <c r="CB75" s="32">
        <f t="shared" ref="CB75" si="289">CB76+CB89+CB95+CB107</f>
        <v>0</v>
      </c>
      <c r="CC75" s="32">
        <f t="shared" ref="CC75" si="290">CC76+CC89+CC95+CC107</f>
        <v>0</v>
      </c>
      <c r="CD75" s="32">
        <f t="shared" ref="CD75" si="291">CD76+CD89+CD95+CD107</f>
        <v>4.2951600000000001</v>
      </c>
      <c r="CE75" s="32">
        <f t="shared" ref="CE75" si="292">CE76+CE89+CE95+CE107</f>
        <v>4.4555032099999998</v>
      </c>
      <c r="CF75" s="32">
        <f t="shared" ref="CF75" si="293">CF76+CF89+CF95+CF107</f>
        <v>0</v>
      </c>
      <c r="CG75" s="32">
        <f t="shared" ref="CG75" si="294">CG76+CG89+CG95+CG107</f>
        <v>0</v>
      </c>
      <c r="CH75" s="32">
        <f t="shared" ref="CH75" si="295">CH76+CH89+CH95+CH107</f>
        <v>0</v>
      </c>
      <c r="CI75" s="32">
        <f t="shared" ref="CI75" si="296">CI76+CI89+CI95+CI107</f>
        <v>0</v>
      </c>
      <c r="CJ75" s="32">
        <f t="shared" ref="CJ75" si="297">CJ76+CJ89+CJ95+CJ107</f>
        <v>0</v>
      </c>
      <c r="CK75" s="32">
        <f t="shared" ref="CK75" si="298">CK76+CK89+CK95+CK107</f>
        <v>0</v>
      </c>
    </row>
    <row r="76" spans="1:89" ht="45" x14ac:dyDescent="0.25">
      <c r="A76" s="37" t="s">
        <v>6</v>
      </c>
      <c r="B76" s="31" t="s">
        <v>66</v>
      </c>
      <c r="C76" s="30" t="s">
        <v>95</v>
      </c>
      <c r="D76" s="32">
        <f>D77+D78</f>
        <v>0</v>
      </c>
      <c r="E76" s="32">
        <f>E77+E78</f>
        <v>0</v>
      </c>
      <c r="F76" s="32">
        <f t="shared" ref="F76:L76" si="299">F77+F78</f>
        <v>0</v>
      </c>
      <c r="G76" s="32">
        <f t="shared" si="299"/>
        <v>0</v>
      </c>
      <c r="H76" s="32">
        <f t="shared" si="299"/>
        <v>0</v>
      </c>
      <c r="I76" s="32">
        <f t="shared" si="299"/>
        <v>0</v>
      </c>
      <c r="J76" s="32">
        <f t="shared" si="299"/>
        <v>1.4100000000000001</v>
      </c>
      <c r="K76" s="32">
        <f t="shared" si="299"/>
        <v>2.04</v>
      </c>
      <c r="L76" s="32">
        <f t="shared" si="299"/>
        <v>0</v>
      </c>
      <c r="M76" s="32">
        <f t="shared" ref="M76" si="300">M77+M78</f>
        <v>0</v>
      </c>
      <c r="N76" s="32">
        <f t="shared" ref="N76" si="301">N77+N78</f>
        <v>0</v>
      </c>
      <c r="O76" s="32">
        <f t="shared" ref="O76" si="302">O77+O78</f>
        <v>0</v>
      </c>
      <c r="P76" s="32">
        <f t="shared" ref="P76" si="303">P77+P78</f>
        <v>0</v>
      </c>
      <c r="Q76" s="32">
        <f t="shared" ref="Q76" si="304">Q77+Q78</f>
        <v>0</v>
      </c>
      <c r="R76" s="32">
        <f t="shared" ref="R76:S76" si="305">R77+R78</f>
        <v>0</v>
      </c>
      <c r="S76" s="32">
        <f t="shared" si="305"/>
        <v>0</v>
      </c>
      <c r="T76" s="32">
        <f t="shared" ref="T76" si="306">T77+T78</f>
        <v>0</v>
      </c>
      <c r="U76" s="32">
        <f t="shared" ref="U76" si="307">U77+U78</f>
        <v>0</v>
      </c>
      <c r="V76" s="32">
        <f t="shared" ref="V76" si="308">V77+V78</f>
        <v>0.7</v>
      </c>
      <c r="W76" s="32">
        <f t="shared" ref="W76" si="309">W77+W78</f>
        <v>0.83899999999999997</v>
      </c>
      <c r="X76" s="32">
        <f>X77+X78</f>
        <v>0</v>
      </c>
      <c r="Y76" s="32">
        <f t="shared" ref="Y76" si="310">Y77+Y78</f>
        <v>0</v>
      </c>
      <c r="Z76" s="32">
        <f t="shared" ref="Z76" si="311">Z77+Z78</f>
        <v>0</v>
      </c>
      <c r="AA76" s="32">
        <f t="shared" ref="AA76" si="312">AA77+AA78</f>
        <v>0</v>
      </c>
      <c r="AB76" s="32">
        <f t="shared" ref="AB76" si="313">AB77+AB78</f>
        <v>0</v>
      </c>
      <c r="AC76" s="32">
        <f t="shared" ref="AC76" si="314">AC77+AC78</f>
        <v>0</v>
      </c>
      <c r="AD76" s="32">
        <f t="shared" ref="AD76" si="315">AD77+AD78</f>
        <v>0</v>
      </c>
      <c r="AE76" s="32">
        <f t="shared" ref="AE76" si="316">AE77+AE78</f>
        <v>0</v>
      </c>
      <c r="AF76" s="32">
        <f t="shared" ref="AF76" si="317">AF77+AF78</f>
        <v>0</v>
      </c>
      <c r="AG76" s="32">
        <f t="shared" ref="AG76" si="318">AG77+AG78</f>
        <v>0</v>
      </c>
      <c r="AH76" s="32">
        <f t="shared" ref="AH76" si="319">AH77+AH78</f>
        <v>0</v>
      </c>
      <c r="AI76" s="32">
        <f t="shared" ref="AI76" si="320">AI77+AI78</f>
        <v>0</v>
      </c>
      <c r="AJ76" s="32">
        <f t="shared" ref="AJ76" si="321">AJ77+AJ78</f>
        <v>0</v>
      </c>
      <c r="AK76" s="32">
        <f t="shared" ref="AK76" si="322">AK77+AK78</f>
        <v>0</v>
      </c>
      <c r="AL76" s="32">
        <f t="shared" ref="AL76" si="323">AL77+AL78</f>
        <v>0</v>
      </c>
      <c r="AM76" s="32">
        <f t="shared" ref="AM76" si="324">AM77+AM78</f>
        <v>0</v>
      </c>
      <c r="AN76" s="32">
        <f t="shared" ref="AN76" si="325">AN77+AN78</f>
        <v>0</v>
      </c>
      <c r="AO76" s="32">
        <f t="shared" ref="AO76" si="326">AO77+AO78</f>
        <v>0</v>
      </c>
      <c r="AP76" s="32">
        <f t="shared" ref="AP76" si="327">AP77+AP78</f>
        <v>0</v>
      </c>
      <c r="AQ76" s="32">
        <f t="shared" ref="AQ76" si="328">AQ77+AQ78</f>
        <v>0</v>
      </c>
      <c r="AR76" s="32">
        <f t="shared" ref="AR76" si="329">AR77+AR78</f>
        <v>0</v>
      </c>
      <c r="AS76" s="32">
        <f t="shared" ref="AS76" si="330">AS77+AS78</f>
        <v>0</v>
      </c>
      <c r="AT76" s="32">
        <f t="shared" ref="AT76" si="331">AT77+AT78</f>
        <v>0</v>
      </c>
      <c r="AU76" s="32">
        <f t="shared" ref="AU76" si="332">AU77+AU78</f>
        <v>0</v>
      </c>
      <c r="AV76" s="32">
        <f t="shared" ref="AV76" si="333">AV77+AV78</f>
        <v>0</v>
      </c>
      <c r="AW76" s="32">
        <f t="shared" ref="AW76" si="334">AW77+AW78</f>
        <v>0</v>
      </c>
      <c r="AX76" s="32">
        <f t="shared" ref="AX76" si="335">AX77+AX78</f>
        <v>0</v>
      </c>
      <c r="AY76" s="32">
        <f t="shared" ref="AY76" si="336">AY77+AY78</f>
        <v>0</v>
      </c>
      <c r="AZ76" s="32">
        <f t="shared" ref="AZ76" si="337">AZ77+AZ78</f>
        <v>0</v>
      </c>
      <c r="BA76" s="32">
        <f t="shared" ref="BA76" si="338">BA77+BA78</f>
        <v>0</v>
      </c>
      <c r="BB76" s="32">
        <f t="shared" ref="BB76" si="339">BB77+BB78</f>
        <v>0</v>
      </c>
      <c r="BC76" s="32">
        <f t="shared" ref="BC76" si="340">BC77+BC78</f>
        <v>0</v>
      </c>
      <c r="BD76" s="32">
        <f t="shared" ref="BD76" si="341">BD77+BD78</f>
        <v>0</v>
      </c>
      <c r="BE76" s="32">
        <f t="shared" ref="BE76" si="342">BE77+BE78</f>
        <v>0</v>
      </c>
      <c r="BF76" s="32">
        <f t="shared" ref="BF76" si="343">BF77+BF78</f>
        <v>5</v>
      </c>
      <c r="BG76" s="32">
        <f t="shared" ref="BG76" si="344">BG77+BG78</f>
        <v>5</v>
      </c>
      <c r="BH76" s="32">
        <f t="shared" ref="BH76" si="345">BH77+BH78</f>
        <v>0</v>
      </c>
      <c r="BI76" s="32">
        <f t="shared" ref="BI76" si="346">BI77+BI78</f>
        <v>0</v>
      </c>
      <c r="BJ76" s="32">
        <f t="shared" ref="BJ76" si="347">BJ77+BJ78</f>
        <v>0</v>
      </c>
      <c r="BK76" s="32">
        <f t="shared" ref="BK76" si="348">BK77+BK78</f>
        <v>0</v>
      </c>
      <c r="BL76" s="32">
        <f t="shared" ref="BL76" si="349">BL77+BL78</f>
        <v>0</v>
      </c>
      <c r="BM76" s="32">
        <f t="shared" ref="BM76" si="350">BM77+BM78</f>
        <v>0</v>
      </c>
      <c r="BN76" s="32">
        <f t="shared" ref="BN76" si="351">BN77+BN78</f>
        <v>0</v>
      </c>
      <c r="BO76" s="32">
        <f t="shared" ref="BO76" si="352">BO77+BO78</f>
        <v>0</v>
      </c>
      <c r="BP76" s="32">
        <f t="shared" ref="BP76" si="353">BP77+BP78</f>
        <v>0</v>
      </c>
      <c r="BQ76" s="32">
        <f t="shared" ref="BQ76" si="354">BQ77+BQ78</f>
        <v>0</v>
      </c>
      <c r="BR76" s="32">
        <f t="shared" ref="BR76" si="355">BR77+BR78</f>
        <v>0</v>
      </c>
      <c r="BS76" s="32">
        <f t="shared" ref="BS76" si="356">BS77+BS78</f>
        <v>0</v>
      </c>
      <c r="BT76" s="32">
        <f t="shared" ref="BT76" si="357">BT77+BT78</f>
        <v>0</v>
      </c>
      <c r="BU76" s="32">
        <f t="shared" ref="BU76" si="358">BU77+BU78</f>
        <v>0</v>
      </c>
      <c r="BV76" s="32">
        <f t="shared" ref="BV76" si="359">BV77+BV78</f>
        <v>0</v>
      </c>
      <c r="BW76" s="32">
        <f t="shared" ref="BW76" si="360">BW77+BW78</f>
        <v>0</v>
      </c>
      <c r="BX76" s="32">
        <f t="shared" ref="BX76" si="361">BX77+BX78</f>
        <v>0</v>
      </c>
      <c r="BY76" s="32">
        <f t="shared" ref="BY76" si="362">BY77+BY78</f>
        <v>0</v>
      </c>
      <c r="BZ76" s="32">
        <f t="shared" ref="BZ76" si="363">BZ77+BZ78</f>
        <v>0</v>
      </c>
      <c r="CA76" s="32">
        <f t="shared" ref="CA76" si="364">CA77+CA78</f>
        <v>0</v>
      </c>
      <c r="CB76" s="32">
        <f t="shared" ref="CB76" si="365">CB77+CB78</f>
        <v>0</v>
      </c>
      <c r="CC76" s="32">
        <f t="shared" ref="CC76" si="366">CC77+CC78</f>
        <v>0</v>
      </c>
      <c r="CD76" s="32">
        <f t="shared" ref="CD76" si="367">CD77+CD78</f>
        <v>0</v>
      </c>
      <c r="CE76" s="32">
        <f t="shared" ref="CE76" si="368">CE77+CE78</f>
        <v>0</v>
      </c>
      <c r="CF76" s="32">
        <f t="shared" ref="CF76" si="369">CF77+CF78</f>
        <v>0</v>
      </c>
      <c r="CG76" s="32">
        <f t="shared" ref="CG76" si="370">CG77+CG78</f>
        <v>0</v>
      </c>
      <c r="CH76" s="32">
        <f t="shared" ref="CH76" si="371">CH77+CH78</f>
        <v>0</v>
      </c>
      <c r="CI76" s="32">
        <f t="shared" ref="CI76" si="372">CI77+CI78</f>
        <v>0</v>
      </c>
      <c r="CJ76" s="32">
        <f t="shared" ref="CJ76" si="373">CJ77+CJ78</f>
        <v>0</v>
      </c>
      <c r="CK76" s="32">
        <f t="shared" ref="CK76" si="374">CK77+CK78</f>
        <v>0</v>
      </c>
    </row>
    <row r="77" spans="1:89" ht="30" x14ac:dyDescent="0.25">
      <c r="A77" s="30" t="s">
        <v>16</v>
      </c>
      <c r="B77" s="31" t="s">
        <v>67</v>
      </c>
      <c r="C77" s="30" t="s">
        <v>95</v>
      </c>
      <c r="D77" s="33">
        <v>0</v>
      </c>
      <c r="E77" s="32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4">
        <v>0</v>
      </c>
      <c r="BQ77" s="34">
        <v>0</v>
      </c>
      <c r="BR77" s="33">
        <v>0</v>
      </c>
      <c r="BS77" s="33">
        <v>0</v>
      </c>
      <c r="BT77" s="33">
        <v>0</v>
      </c>
      <c r="BU77" s="33">
        <v>0</v>
      </c>
      <c r="BV77" s="34">
        <v>0</v>
      </c>
      <c r="BW77" s="34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</row>
    <row r="78" spans="1:89" ht="30" x14ac:dyDescent="0.25">
      <c r="A78" s="37" t="s">
        <v>17</v>
      </c>
      <c r="B78" s="31" t="s">
        <v>68</v>
      </c>
      <c r="C78" s="38" t="s">
        <v>95</v>
      </c>
      <c r="D78" s="32">
        <f>SUM(D79:D88)</f>
        <v>0</v>
      </c>
      <c r="E78" s="32">
        <f>SUM(E79:E88)</f>
        <v>0</v>
      </c>
      <c r="F78" s="32">
        <f t="shared" ref="F78:J78" si="375">SUM(F79:F88)</f>
        <v>0</v>
      </c>
      <c r="G78" s="32">
        <f t="shared" si="375"/>
        <v>0</v>
      </c>
      <c r="H78" s="32">
        <f t="shared" si="375"/>
        <v>0</v>
      </c>
      <c r="I78" s="32">
        <f t="shared" si="375"/>
        <v>0</v>
      </c>
      <c r="J78" s="32">
        <f t="shared" si="375"/>
        <v>1.4100000000000001</v>
      </c>
      <c r="K78" s="32">
        <f>SUM(K79:K88)</f>
        <v>2.04</v>
      </c>
      <c r="L78" s="32">
        <f t="shared" ref="L78" si="376">SUM(L79:L88)</f>
        <v>0</v>
      </c>
      <c r="M78" s="32">
        <f t="shared" ref="M78" si="377">SUM(M79:M88)</f>
        <v>0</v>
      </c>
      <c r="N78" s="32">
        <f t="shared" ref="N78" si="378">SUM(N79:N88)</f>
        <v>0</v>
      </c>
      <c r="O78" s="32">
        <f t="shared" ref="O78" si="379">SUM(O79:O88)</f>
        <v>0</v>
      </c>
      <c r="P78" s="32">
        <f t="shared" ref="P78" si="380">SUM(P79:P88)</f>
        <v>0</v>
      </c>
      <c r="Q78" s="32">
        <f t="shared" ref="Q78" si="381">SUM(Q79:Q88)</f>
        <v>0</v>
      </c>
      <c r="R78" s="32">
        <f t="shared" ref="R78" si="382">SUM(R79:R88)</f>
        <v>0</v>
      </c>
      <c r="S78" s="32">
        <f t="shared" ref="S78" si="383">SUM(S79:S88)</f>
        <v>0</v>
      </c>
      <c r="T78" s="32">
        <f t="shared" ref="T78" si="384">SUM(T79:T88)</f>
        <v>0</v>
      </c>
      <c r="U78" s="32">
        <f t="shared" ref="U78" si="385">SUM(U79:U88)</f>
        <v>0</v>
      </c>
      <c r="V78" s="32">
        <f t="shared" ref="V78" si="386">SUM(V79:V88)</f>
        <v>0.7</v>
      </c>
      <c r="W78" s="32">
        <f t="shared" ref="W78" si="387">SUM(W79:W88)</f>
        <v>0.83899999999999997</v>
      </c>
      <c r="X78" s="32">
        <f t="shared" ref="X78" si="388">SUM(X79:X88)</f>
        <v>0</v>
      </c>
      <c r="Y78" s="32">
        <f t="shared" ref="Y78" si="389">SUM(Y79:Y88)</f>
        <v>0</v>
      </c>
      <c r="Z78" s="32">
        <f t="shared" ref="Z78" si="390">SUM(Z79:Z88)</f>
        <v>0</v>
      </c>
      <c r="AA78" s="32">
        <f t="shared" ref="AA78" si="391">SUM(AA79:AA88)</f>
        <v>0</v>
      </c>
      <c r="AB78" s="32">
        <f t="shared" ref="AB78" si="392">SUM(AB79:AB88)</f>
        <v>0</v>
      </c>
      <c r="AC78" s="32">
        <f t="shared" ref="AC78" si="393">SUM(AC79:AC88)</f>
        <v>0</v>
      </c>
      <c r="AD78" s="32">
        <f t="shared" ref="AD78" si="394">SUM(AD79:AD88)</f>
        <v>0</v>
      </c>
      <c r="AE78" s="32">
        <f t="shared" ref="AE78" si="395">SUM(AE79:AE88)</f>
        <v>0</v>
      </c>
      <c r="AF78" s="32">
        <f t="shared" ref="AF78" si="396">SUM(AF79:AF88)</f>
        <v>0</v>
      </c>
      <c r="AG78" s="32">
        <f t="shared" ref="AG78" si="397">SUM(AG79:AG88)</f>
        <v>0</v>
      </c>
      <c r="AH78" s="32">
        <f t="shared" ref="AH78" si="398">SUM(AH79:AH88)</f>
        <v>0</v>
      </c>
      <c r="AI78" s="32">
        <f t="shared" ref="AI78" si="399">SUM(AI79:AI88)</f>
        <v>0</v>
      </c>
      <c r="AJ78" s="32">
        <f t="shared" ref="AJ78" si="400">SUM(AJ79:AJ88)</f>
        <v>0</v>
      </c>
      <c r="AK78" s="32">
        <f t="shared" ref="AK78" si="401">SUM(AK79:AK88)</f>
        <v>0</v>
      </c>
      <c r="AL78" s="32">
        <f t="shared" ref="AL78" si="402">SUM(AL79:AL88)</f>
        <v>0</v>
      </c>
      <c r="AM78" s="32">
        <f t="shared" ref="AM78" si="403">SUM(AM79:AM88)</f>
        <v>0</v>
      </c>
      <c r="AN78" s="32">
        <f t="shared" ref="AN78" si="404">SUM(AN79:AN88)</f>
        <v>0</v>
      </c>
      <c r="AO78" s="32">
        <f t="shared" ref="AO78" si="405">SUM(AO79:AO88)</f>
        <v>0</v>
      </c>
      <c r="AP78" s="32">
        <f t="shared" ref="AP78" si="406">SUM(AP79:AP88)</f>
        <v>0</v>
      </c>
      <c r="AQ78" s="32">
        <f t="shared" ref="AQ78" si="407">SUM(AQ79:AQ88)</f>
        <v>0</v>
      </c>
      <c r="AR78" s="32">
        <f t="shared" ref="AR78" si="408">SUM(AR79:AR88)</f>
        <v>0</v>
      </c>
      <c r="AS78" s="32">
        <f t="shared" ref="AS78" si="409">SUM(AS79:AS88)</f>
        <v>0</v>
      </c>
      <c r="AT78" s="32">
        <f t="shared" ref="AT78" si="410">SUM(AT79:AT88)</f>
        <v>0</v>
      </c>
      <c r="AU78" s="32">
        <f t="shared" ref="AU78" si="411">SUM(AU79:AU88)</f>
        <v>0</v>
      </c>
      <c r="AV78" s="32">
        <f t="shared" ref="AV78" si="412">SUM(AV79:AV88)</f>
        <v>0</v>
      </c>
      <c r="AW78" s="32">
        <f t="shared" ref="AW78" si="413">SUM(AW79:AW88)</f>
        <v>0</v>
      </c>
      <c r="AX78" s="32">
        <f t="shared" ref="AX78" si="414">SUM(AX79:AX88)</f>
        <v>0</v>
      </c>
      <c r="AY78" s="32">
        <f t="shared" ref="AY78" si="415">SUM(AY79:AY88)</f>
        <v>0</v>
      </c>
      <c r="AZ78" s="32">
        <f t="shared" ref="AZ78" si="416">SUM(AZ79:AZ88)</f>
        <v>0</v>
      </c>
      <c r="BA78" s="32">
        <f t="shared" ref="BA78" si="417">SUM(BA79:BA88)</f>
        <v>0</v>
      </c>
      <c r="BB78" s="32">
        <f t="shared" ref="BB78" si="418">SUM(BB79:BB88)</f>
        <v>0</v>
      </c>
      <c r="BC78" s="32">
        <f t="shared" ref="BC78" si="419">SUM(BC79:BC88)</f>
        <v>0</v>
      </c>
      <c r="BD78" s="32">
        <f t="shared" ref="BD78" si="420">SUM(BD79:BD88)</f>
        <v>0</v>
      </c>
      <c r="BE78" s="32">
        <f t="shared" ref="BE78" si="421">SUM(BE79:BE88)</f>
        <v>0</v>
      </c>
      <c r="BF78" s="32">
        <f t="shared" ref="BF78" si="422">SUM(BF79:BF88)</f>
        <v>5</v>
      </c>
      <c r="BG78" s="32">
        <f t="shared" ref="BG78" si="423">SUM(BG79:BG88)</f>
        <v>5</v>
      </c>
      <c r="BH78" s="32">
        <f t="shared" ref="BH78" si="424">SUM(BH79:BH88)</f>
        <v>0</v>
      </c>
      <c r="BI78" s="32">
        <f t="shared" ref="BI78" si="425">SUM(BI79:BI88)</f>
        <v>0</v>
      </c>
      <c r="BJ78" s="32">
        <f t="shared" ref="BJ78" si="426">SUM(BJ79:BJ88)</f>
        <v>0</v>
      </c>
      <c r="BK78" s="32">
        <f t="shared" ref="BK78" si="427">SUM(BK79:BK88)</f>
        <v>0</v>
      </c>
      <c r="BL78" s="32">
        <f t="shared" ref="BL78" si="428">SUM(BL79:BL88)</f>
        <v>0</v>
      </c>
      <c r="BM78" s="32">
        <f t="shared" ref="BM78" si="429">SUM(BM79:BM88)</f>
        <v>0</v>
      </c>
      <c r="BN78" s="32">
        <f t="shared" ref="BN78" si="430">SUM(BN79:BN88)</f>
        <v>0</v>
      </c>
      <c r="BO78" s="32">
        <f t="shared" ref="BO78" si="431">SUM(BO79:BO88)</f>
        <v>0</v>
      </c>
      <c r="BP78" s="32">
        <f t="shared" ref="BP78" si="432">SUM(BP79:BP88)</f>
        <v>0</v>
      </c>
      <c r="BQ78" s="32">
        <f t="shared" ref="BQ78" si="433">SUM(BQ79:BQ88)</f>
        <v>0</v>
      </c>
      <c r="BR78" s="32">
        <f t="shared" ref="BR78" si="434">SUM(BR79:BR88)</f>
        <v>0</v>
      </c>
      <c r="BS78" s="32">
        <f t="shared" ref="BS78" si="435">SUM(BS79:BS88)</f>
        <v>0</v>
      </c>
      <c r="BT78" s="32">
        <f t="shared" ref="BT78" si="436">SUM(BT79:BT88)</f>
        <v>0</v>
      </c>
      <c r="BU78" s="32">
        <f t="shared" ref="BU78" si="437">SUM(BU79:BU88)</f>
        <v>0</v>
      </c>
      <c r="BV78" s="32">
        <f t="shared" ref="BV78" si="438">SUM(BV79:BV88)</f>
        <v>0</v>
      </c>
      <c r="BW78" s="32">
        <f t="shared" ref="BW78" si="439">SUM(BW79:BW88)</f>
        <v>0</v>
      </c>
      <c r="BX78" s="32">
        <f t="shared" ref="BX78" si="440">SUM(BX79:BX88)</f>
        <v>0</v>
      </c>
      <c r="BY78" s="32">
        <f t="shared" ref="BY78" si="441">SUM(BY79:BY88)</f>
        <v>0</v>
      </c>
      <c r="BZ78" s="32">
        <f t="shared" ref="BZ78" si="442">SUM(BZ79:BZ88)</f>
        <v>0</v>
      </c>
      <c r="CA78" s="32">
        <f t="shared" ref="CA78" si="443">SUM(CA79:CA88)</f>
        <v>0</v>
      </c>
      <c r="CB78" s="32">
        <f t="shared" ref="CB78" si="444">SUM(CB79:CB88)</f>
        <v>0</v>
      </c>
      <c r="CC78" s="32">
        <f t="shared" ref="CC78" si="445">SUM(CC79:CC88)</f>
        <v>0</v>
      </c>
      <c r="CD78" s="32">
        <f t="shared" ref="CD78" si="446">SUM(CD79:CD88)</f>
        <v>0</v>
      </c>
      <c r="CE78" s="32">
        <f t="shared" ref="CE78" si="447">SUM(CE79:CE88)</f>
        <v>0</v>
      </c>
      <c r="CF78" s="32">
        <f t="shared" ref="CF78" si="448">SUM(CF79:CF88)</f>
        <v>0</v>
      </c>
      <c r="CG78" s="32">
        <f t="shared" ref="CG78" si="449">SUM(CG79:CG88)</f>
        <v>0</v>
      </c>
      <c r="CH78" s="32">
        <f t="shared" ref="CH78" si="450">SUM(CH79:CH88)</f>
        <v>0</v>
      </c>
      <c r="CI78" s="32">
        <f t="shared" ref="CI78" si="451">SUM(CI79:CI88)</f>
        <v>0</v>
      </c>
      <c r="CJ78" s="32">
        <f t="shared" ref="CJ78" si="452">SUM(CJ79:CJ88)</f>
        <v>0</v>
      </c>
      <c r="CK78" s="32">
        <f t="shared" ref="CK78" si="453">SUM(CK79:CK88)</f>
        <v>0</v>
      </c>
    </row>
    <row r="79" spans="1:89" ht="34.5" customHeight="1" x14ac:dyDescent="0.25">
      <c r="A79" s="30" t="s">
        <v>17</v>
      </c>
      <c r="B79" s="31" t="s">
        <v>215</v>
      </c>
      <c r="C79" s="30" t="s">
        <v>228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v>0</v>
      </c>
      <c r="AU79" s="39">
        <v>0</v>
      </c>
      <c r="AV79" s="39">
        <v>0</v>
      </c>
      <c r="AW79" s="39">
        <v>0</v>
      </c>
      <c r="AX79" s="39">
        <v>0</v>
      </c>
      <c r="AY79" s="39">
        <v>0</v>
      </c>
      <c r="AZ79" s="39">
        <v>0</v>
      </c>
      <c r="BA79" s="39">
        <v>0</v>
      </c>
      <c r="BB79" s="39">
        <v>0</v>
      </c>
      <c r="BC79" s="39">
        <v>0</v>
      </c>
      <c r="BD79" s="39">
        <v>0</v>
      </c>
      <c r="BE79" s="39">
        <v>0</v>
      </c>
      <c r="BF79" s="39">
        <v>0</v>
      </c>
      <c r="BG79" s="39">
        <v>0</v>
      </c>
      <c r="BH79" s="39">
        <v>0</v>
      </c>
      <c r="BI79" s="39">
        <v>0</v>
      </c>
      <c r="BJ79" s="39">
        <v>0</v>
      </c>
      <c r="BK79" s="39">
        <v>0</v>
      </c>
      <c r="BL79" s="39">
        <v>0</v>
      </c>
      <c r="BM79" s="39">
        <v>0</v>
      </c>
      <c r="BN79" s="39">
        <v>0</v>
      </c>
      <c r="BO79" s="39">
        <v>0</v>
      </c>
      <c r="BP79" s="34">
        <v>0</v>
      </c>
      <c r="BQ79" s="34">
        <v>0</v>
      </c>
      <c r="BR79" s="39">
        <v>0</v>
      </c>
      <c r="BS79" s="39">
        <v>0</v>
      </c>
      <c r="BT79" s="39">
        <v>0</v>
      </c>
      <c r="BU79" s="39">
        <v>0</v>
      </c>
      <c r="BV79" s="34">
        <v>0</v>
      </c>
      <c r="BW79" s="34">
        <v>0</v>
      </c>
      <c r="BX79" s="39">
        <v>0</v>
      </c>
      <c r="BY79" s="39">
        <v>0</v>
      </c>
      <c r="BZ79" s="39">
        <v>0</v>
      </c>
      <c r="CA79" s="39">
        <v>0</v>
      </c>
      <c r="CB79" s="39">
        <v>0</v>
      </c>
      <c r="CC79" s="39">
        <v>0</v>
      </c>
      <c r="CD79" s="39">
        <v>0</v>
      </c>
      <c r="CE79" s="39">
        <v>0</v>
      </c>
      <c r="CF79" s="39">
        <v>0</v>
      </c>
      <c r="CG79" s="39">
        <v>0</v>
      </c>
      <c r="CH79" s="39">
        <v>0</v>
      </c>
      <c r="CI79" s="39">
        <v>0</v>
      </c>
      <c r="CJ79" s="39">
        <v>0</v>
      </c>
      <c r="CK79" s="39">
        <v>0</v>
      </c>
    </row>
    <row r="80" spans="1:89" ht="34.5" customHeight="1" x14ac:dyDescent="0.25">
      <c r="A80" s="30" t="s">
        <v>17</v>
      </c>
      <c r="B80" s="31" t="s">
        <v>209</v>
      </c>
      <c r="C80" s="30" t="s">
        <v>229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39">
        <v>0</v>
      </c>
      <c r="AC80" s="39">
        <v>0</v>
      </c>
      <c r="AD80" s="39">
        <v>0</v>
      </c>
      <c r="AE80" s="39">
        <v>0</v>
      </c>
      <c r="AF80" s="39">
        <v>0</v>
      </c>
      <c r="AG80" s="39">
        <v>0</v>
      </c>
      <c r="AH80" s="39">
        <v>0</v>
      </c>
      <c r="AI80" s="39">
        <v>0</v>
      </c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v>0</v>
      </c>
      <c r="AU80" s="39">
        <v>0</v>
      </c>
      <c r="AV80" s="39">
        <v>0</v>
      </c>
      <c r="AW80" s="39">
        <v>0</v>
      </c>
      <c r="AX80" s="39">
        <v>0</v>
      </c>
      <c r="AY80" s="39">
        <v>0</v>
      </c>
      <c r="AZ80" s="39">
        <v>0</v>
      </c>
      <c r="BA80" s="39">
        <v>0</v>
      </c>
      <c r="BB80" s="39">
        <v>0</v>
      </c>
      <c r="BC80" s="39">
        <v>0</v>
      </c>
      <c r="BD80" s="39">
        <v>0</v>
      </c>
      <c r="BE80" s="39">
        <v>0</v>
      </c>
      <c r="BF80" s="39">
        <v>0</v>
      </c>
      <c r="BG80" s="39">
        <v>0</v>
      </c>
      <c r="BH80" s="39">
        <v>0</v>
      </c>
      <c r="BI80" s="39">
        <v>0</v>
      </c>
      <c r="BJ80" s="39">
        <v>0</v>
      </c>
      <c r="BK80" s="39">
        <v>0</v>
      </c>
      <c r="BL80" s="39">
        <v>0</v>
      </c>
      <c r="BM80" s="39">
        <v>0</v>
      </c>
      <c r="BN80" s="39">
        <v>0</v>
      </c>
      <c r="BO80" s="39">
        <v>0</v>
      </c>
      <c r="BP80" s="34">
        <v>0</v>
      </c>
      <c r="BQ80" s="34">
        <v>0</v>
      </c>
      <c r="BR80" s="39">
        <v>0</v>
      </c>
      <c r="BS80" s="39">
        <v>0</v>
      </c>
      <c r="BT80" s="39">
        <v>0</v>
      </c>
      <c r="BU80" s="39">
        <v>0</v>
      </c>
      <c r="BV80" s="34">
        <v>0</v>
      </c>
      <c r="BW80" s="34">
        <v>0</v>
      </c>
      <c r="BX80" s="39">
        <v>0</v>
      </c>
      <c r="BY80" s="39">
        <v>0</v>
      </c>
      <c r="BZ80" s="39">
        <v>0</v>
      </c>
      <c r="CA80" s="39">
        <v>0</v>
      </c>
      <c r="CB80" s="39">
        <v>0</v>
      </c>
      <c r="CC80" s="39">
        <v>0</v>
      </c>
      <c r="CD80" s="39">
        <v>0</v>
      </c>
      <c r="CE80" s="39">
        <v>0</v>
      </c>
      <c r="CF80" s="39">
        <v>0</v>
      </c>
      <c r="CG80" s="39">
        <v>0</v>
      </c>
      <c r="CH80" s="39">
        <v>0</v>
      </c>
      <c r="CI80" s="39">
        <v>0</v>
      </c>
      <c r="CJ80" s="39">
        <v>0</v>
      </c>
      <c r="CK80" s="39">
        <v>0</v>
      </c>
    </row>
    <row r="81" spans="1:89" ht="34.5" customHeight="1" x14ac:dyDescent="0.25">
      <c r="A81" s="37" t="s">
        <v>17</v>
      </c>
      <c r="B81" s="31" t="s">
        <v>210</v>
      </c>
      <c r="C81" s="30" t="s">
        <v>230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39">
        <v>0</v>
      </c>
      <c r="AA81" s="39">
        <v>0</v>
      </c>
      <c r="AB81" s="39">
        <v>0</v>
      </c>
      <c r="AC81" s="39">
        <v>0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v>0</v>
      </c>
      <c r="AU81" s="39">
        <v>0</v>
      </c>
      <c r="AV81" s="39">
        <v>0</v>
      </c>
      <c r="AW81" s="39">
        <v>0</v>
      </c>
      <c r="AX81" s="39">
        <v>0</v>
      </c>
      <c r="AY81" s="39">
        <v>0</v>
      </c>
      <c r="AZ81" s="39">
        <v>0</v>
      </c>
      <c r="BA81" s="39">
        <v>0</v>
      </c>
      <c r="BB81" s="39">
        <v>0</v>
      </c>
      <c r="BC81" s="39">
        <v>0</v>
      </c>
      <c r="BD81" s="39">
        <v>0</v>
      </c>
      <c r="BE81" s="39">
        <v>0</v>
      </c>
      <c r="BF81" s="39">
        <v>0</v>
      </c>
      <c r="BG81" s="39">
        <v>0</v>
      </c>
      <c r="BH81" s="39">
        <v>0</v>
      </c>
      <c r="BI81" s="39">
        <v>0</v>
      </c>
      <c r="BJ81" s="39">
        <v>0</v>
      </c>
      <c r="BK81" s="39">
        <v>0</v>
      </c>
      <c r="BL81" s="39">
        <v>0</v>
      </c>
      <c r="BM81" s="39">
        <v>0</v>
      </c>
      <c r="BN81" s="39">
        <v>0</v>
      </c>
      <c r="BO81" s="39">
        <v>0</v>
      </c>
      <c r="BP81" s="34">
        <v>0</v>
      </c>
      <c r="BQ81" s="34">
        <v>0</v>
      </c>
      <c r="BR81" s="39">
        <v>0</v>
      </c>
      <c r="BS81" s="39">
        <v>0</v>
      </c>
      <c r="BT81" s="39">
        <v>0</v>
      </c>
      <c r="BU81" s="39">
        <v>0</v>
      </c>
      <c r="BV81" s="34">
        <v>0</v>
      </c>
      <c r="BW81" s="34">
        <v>0</v>
      </c>
      <c r="BX81" s="39">
        <v>0</v>
      </c>
      <c r="BY81" s="39">
        <v>0</v>
      </c>
      <c r="BZ81" s="39">
        <v>0</v>
      </c>
      <c r="CA81" s="39">
        <v>0</v>
      </c>
      <c r="CB81" s="39">
        <v>0</v>
      </c>
      <c r="CC81" s="39">
        <v>0</v>
      </c>
      <c r="CD81" s="39">
        <v>0</v>
      </c>
      <c r="CE81" s="39">
        <v>0</v>
      </c>
      <c r="CF81" s="39">
        <v>0</v>
      </c>
      <c r="CG81" s="39">
        <v>0</v>
      </c>
      <c r="CH81" s="39">
        <v>0</v>
      </c>
      <c r="CI81" s="39">
        <v>0</v>
      </c>
      <c r="CJ81" s="39">
        <v>0</v>
      </c>
      <c r="CK81" s="39">
        <v>0</v>
      </c>
    </row>
    <row r="82" spans="1:89" ht="34.5" customHeight="1" x14ac:dyDescent="0.25">
      <c r="A82" s="37" t="s">
        <v>17</v>
      </c>
      <c r="B82" s="31" t="s">
        <v>211</v>
      </c>
      <c r="C82" s="30" t="s">
        <v>231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50">
        <v>0</v>
      </c>
      <c r="W82" s="50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  <c r="AE82" s="39">
        <v>0</v>
      </c>
      <c r="AF82" s="39">
        <v>0</v>
      </c>
      <c r="AG82" s="39">
        <v>0</v>
      </c>
      <c r="AH82" s="39">
        <v>0</v>
      </c>
      <c r="AI82" s="39">
        <v>0</v>
      </c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>
        <v>0</v>
      </c>
      <c r="AQ82" s="39">
        <v>0</v>
      </c>
      <c r="AR82" s="39">
        <v>0</v>
      </c>
      <c r="AS82" s="39">
        <v>0</v>
      </c>
      <c r="AT82" s="39">
        <v>0</v>
      </c>
      <c r="AU82" s="39">
        <v>0</v>
      </c>
      <c r="AV82" s="39">
        <v>0</v>
      </c>
      <c r="AW82" s="39">
        <v>0</v>
      </c>
      <c r="AX82" s="39">
        <v>0</v>
      </c>
      <c r="AY82" s="39">
        <v>0</v>
      </c>
      <c r="AZ82" s="39">
        <v>0</v>
      </c>
      <c r="BA82" s="39">
        <v>0</v>
      </c>
      <c r="BB82" s="39">
        <v>0</v>
      </c>
      <c r="BC82" s="39">
        <v>0</v>
      </c>
      <c r="BD82" s="39">
        <v>0</v>
      </c>
      <c r="BE82" s="39">
        <v>0</v>
      </c>
      <c r="BF82" s="39">
        <v>0</v>
      </c>
      <c r="BG82" s="39">
        <v>0</v>
      </c>
      <c r="BH82" s="39">
        <v>0</v>
      </c>
      <c r="BI82" s="39">
        <v>0</v>
      </c>
      <c r="BJ82" s="39">
        <v>0</v>
      </c>
      <c r="BK82" s="39">
        <v>0</v>
      </c>
      <c r="BL82" s="39">
        <v>0</v>
      </c>
      <c r="BM82" s="39">
        <v>0</v>
      </c>
      <c r="BN82" s="39">
        <v>0</v>
      </c>
      <c r="BO82" s="39">
        <v>0</v>
      </c>
      <c r="BP82" s="34">
        <v>0</v>
      </c>
      <c r="BQ82" s="34">
        <v>0</v>
      </c>
      <c r="BR82" s="39">
        <v>0</v>
      </c>
      <c r="BS82" s="39">
        <v>0</v>
      </c>
      <c r="BT82" s="39">
        <v>0</v>
      </c>
      <c r="BU82" s="39">
        <v>0</v>
      </c>
      <c r="BV82" s="34">
        <v>0</v>
      </c>
      <c r="BW82" s="34">
        <v>0</v>
      </c>
      <c r="BX82" s="39">
        <v>0</v>
      </c>
      <c r="BY82" s="39">
        <v>0</v>
      </c>
      <c r="BZ82" s="39">
        <v>0</v>
      </c>
      <c r="CA82" s="39">
        <v>0</v>
      </c>
      <c r="CB82" s="39">
        <v>0</v>
      </c>
      <c r="CC82" s="39">
        <v>0</v>
      </c>
      <c r="CD82" s="39">
        <v>0</v>
      </c>
      <c r="CE82" s="39">
        <v>0</v>
      </c>
      <c r="CF82" s="39">
        <v>0</v>
      </c>
      <c r="CG82" s="39">
        <v>0</v>
      </c>
      <c r="CH82" s="39">
        <v>0</v>
      </c>
      <c r="CI82" s="39">
        <v>0</v>
      </c>
      <c r="CJ82" s="39">
        <v>0</v>
      </c>
      <c r="CK82" s="39">
        <v>0</v>
      </c>
    </row>
    <row r="83" spans="1:89" ht="34.5" customHeight="1" x14ac:dyDescent="0.25">
      <c r="A83" s="37" t="s">
        <v>17</v>
      </c>
      <c r="B83" s="31" t="s">
        <v>212</v>
      </c>
      <c r="C83" s="38" t="s">
        <v>232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39">
        <v>0</v>
      </c>
      <c r="AL83" s="39">
        <v>0</v>
      </c>
      <c r="AM83" s="39">
        <v>0</v>
      </c>
      <c r="AN83" s="39">
        <v>0</v>
      </c>
      <c r="AO83" s="39">
        <v>0</v>
      </c>
      <c r="AP83" s="39">
        <v>0</v>
      </c>
      <c r="AQ83" s="39">
        <v>0</v>
      </c>
      <c r="AR83" s="39">
        <v>0</v>
      </c>
      <c r="AS83" s="39">
        <v>0</v>
      </c>
      <c r="AT83" s="39">
        <v>0</v>
      </c>
      <c r="AU83" s="39">
        <v>0</v>
      </c>
      <c r="AV83" s="39">
        <v>0</v>
      </c>
      <c r="AW83" s="39">
        <v>0</v>
      </c>
      <c r="AX83" s="39">
        <v>0</v>
      </c>
      <c r="AY83" s="39">
        <v>0</v>
      </c>
      <c r="AZ83" s="39">
        <v>0</v>
      </c>
      <c r="BA83" s="39">
        <v>0</v>
      </c>
      <c r="BB83" s="39">
        <v>0</v>
      </c>
      <c r="BC83" s="39">
        <v>0</v>
      </c>
      <c r="BD83" s="39">
        <v>0</v>
      </c>
      <c r="BE83" s="39">
        <v>0</v>
      </c>
      <c r="BF83" s="39">
        <v>0</v>
      </c>
      <c r="BG83" s="39">
        <v>0</v>
      </c>
      <c r="BH83" s="39">
        <v>0</v>
      </c>
      <c r="BI83" s="39">
        <v>0</v>
      </c>
      <c r="BJ83" s="39">
        <v>0</v>
      </c>
      <c r="BK83" s="39">
        <v>0</v>
      </c>
      <c r="BL83" s="39">
        <v>0</v>
      </c>
      <c r="BM83" s="39">
        <v>0</v>
      </c>
      <c r="BN83" s="39">
        <v>0</v>
      </c>
      <c r="BO83" s="39">
        <v>0</v>
      </c>
      <c r="BP83" s="34">
        <v>0</v>
      </c>
      <c r="BQ83" s="34">
        <v>0</v>
      </c>
      <c r="BR83" s="39">
        <v>0</v>
      </c>
      <c r="BS83" s="39">
        <v>0</v>
      </c>
      <c r="BT83" s="39">
        <v>0</v>
      </c>
      <c r="BU83" s="39">
        <v>0</v>
      </c>
      <c r="BV83" s="34">
        <v>0</v>
      </c>
      <c r="BW83" s="34">
        <v>0</v>
      </c>
      <c r="BX83" s="39">
        <v>0</v>
      </c>
      <c r="BY83" s="39">
        <v>0</v>
      </c>
      <c r="BZ83" s="39">
        <v>0</v>
      </c>
      <c r="CA83" s="39">
        <v>0</v>
      </c>
      <c r="CB83" s="39">
        <v>0</v>
      </c>
      <c r="CC83" s="39">
        <v>0</v>
      </c>
      <c r="CD83" s="39">
        <v>0</v>
      </c>
      <c r="CE83" s="39">
        <v>0</v>
      </c>
      <c r="CF83" s="39">
        <v>0</v>
      </c>
      <c r="CG83" s="39">
        <v>0</v>
      </c>
      <c r="CH83" s="39">
        <v>0</v>
      </c>
      <c r="CI83" s="39">
        <v>0</v>
      </c>
      <c r="CJ83" s="39">
        <v>0</v>
      </c>
      <c r="CK83" s="39">
        <v>0</v>
      </c>
    </row>
    <row r="84" spans="1:89" ht="34.5" customHeight="1" x14ac:dyDescent="0.25">
      <c r="A84" s="30" t="s">
        <v>17</v>
      </c>
      <c r="B84" s="31" t="s">
        <v>213</v>
      </c>
      <c r="C84" s="30" t="s">
        <v>233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0.15</v>
      </c>
      <c r="K84" s="39">
        <v>0.15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v>0</v>
      </c>
      <c r="AU84" s="39">
        <v>0</v>
      </c>
      <c r="AV84" s="39">
        <v>0</v>
      </c>
      <c r="AW84" s="39">
        <v>0</v>
      </c>
      <c r="AX84" s="39">
        <v>0</v>
      </c>
      <c r="AY84" s="39">
        <v>0</v>
      </c>
      <c r="AZ84" s="39">
        <v>0</v>
      </c>
      <c r="BA84" s="39">
        <v>0</v>
      </c>
      <c r="BB84" s="39">
        <v>0</v>
      </c>
      <c r="BC84" s="39">
        <v>0</v>
      </c>
      <c r="BD84" s="39">
        <v>0</v>
      </c>
      <c r="BE84" s="39">
        <v>0</v>
      </c>
      <c r="BF84" s="39">
        <v>5</v>
      </c>
      <c r="BG84" s="39">
        <v>5</v>
      </c>
      <c r="BH84" s="39">
        <v>0</v>
      </c>
      <c r="BI84" s="39">
        <v>0</v>
      </c>
      <c r="BJ84" s="39">
        <v>0</v>
      </c>
      <c r="BK84" s="39">
        <v>0</v>
      </c>
      <c r="BL84" s="39">
        <v>0</v>
      </c>
      <c r="BM84" s="39">
        <v>0</v>
      </c>
      <c r="BN84" s="39">
        <v>0</v>
      </c>
      <c r="BO84" s="39">
        <v>0</v>
      </c>
      <c r="BP84" s="34">
        <v>0</v>
      </c>
      <c r="BQ84" s="34">
        <v>0</v>
      </c>
      <c r="BR84" s="39">
        <v>0</v>
      </c>
      <c r="BS84" s="39">
        <v>0</v>
      </c>
      <c r="BT84" s="39">
        <v>0</v>
      </c>
      <c r="BU84" s="39">
        <v>0</v>
      </c>
      <c r="BV84" s="34">
        <v>0</v>
      </c>
      <c r="BW84" s="34">
        <v>0</v>
      </c>
      <c r="BX84" s="39">
        <v>0</v>
      </c>
      <c r="BY84" s="39">
        <v>0</v>
      </c>
      <c r="BZ84" s="39">
        <v>0</v>
      </c>
      <c r="CA84" s="39">
        <v>0</v>
      </c>
      <c r="CB84" s="39">
        <v>0</v>
      </c>
      <c r="CC84" s="39">
        <v>0</v>
      </c>
      <c r="CD84" s="39">
        <v>0</v>
      </c>
      <c r="CE84" s="39">
        <v>0</v>
      </c>
      <c r="CF84" s="39">
        <v>0</v>
      </c>
      <c r="CG84" s="39">
        <v>0</v>
      </c>
      <c r="CH84" s="39">
        <v>0</v>
      </c>
      <c r="CI84" s="39">
        <v>0</v>
      </c>
      <c r="CJ84" s="39">
        <v>0</v>
      </c>
      <c r="CK84" s="39">
        <v>0</v>
      </c>
    </row>
    <row r="85" spans="1:89" ht="34.5" customHeight="1" x14ac:dyDescent="0.25">
      <c r="A85" s="30" t="s">
        <v>17</v>
      </c>
      <c r="B85" s="31" t="s">
        <v>214</v>
      </c>
      <c r="C85" s="30" t="s">
        <v>234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39">
        <v>0</v>
      </c>
      <c r="BD85" s="39">
        <v>0</v>
      </c>
      <c r="BE85" s="39">
        <v>0</v>
      </c>
      <c r="BF85" s="39">
        <v>0</v>
      </c>
      <c r="BG85" s="39">
        <v>0</v>
      </c>
      <c r="BH85" s="39">
        <v>0</v>
      </c>
      <c r="BI85" s="39">
        <v>0</v>
      </c>
      <c r="BJ85" s="39">
        <v>0</v>
      </c>
      <c r="BK85" s="39">
        <v>0</v>
      </c>
      <c r="BL85" s="39">
        <v>0</v>
      </c>
      <c r="BM85" s="39">
        <v>0</v>
      </c>
      <c r="BN85" s="39">
        <v>0</v>
      </c>
      <c r="BO85" s="39">
        <v>0</v>
      </c>
      <c r="BP85" s="34">
        <v>0</v>
      </c>
      <c r="BQ85" s="34">
        <v>0</v>
      </c>
      <c r="BR85" s="39">
        <v>0</v>
      </c>
      <c r="BS85" s="39">
        <v>0</v>
      </c>
      <c r="BT85" s="39">
        <v>0</v>
      </c>
      <c r="BU85" s="39">
        <v>0</v>
      </c>
      <c r="BV85" s="34">
        <v>0</v>
      </c>
      <c r="BW85" s="34">
        <v>0</v>
      </c>
      <c r="BX85" s="39">
        <v>0</v>
      </c>
      <c r="BY85" s="39">
        <v>0</v>
      </c>
      <c r="BZ85" s="39">
        <v>0</v>
      </c>
      <c r="CA85" s="39">
        <v>0</v>
      </c>
      <c r="CB85" s="39">
        <v>0</v>
      </c>
      <c r="CC85" s="39">
        <v>0</v>
      </c>
      <c r="CD85" s="39">
        <v>0</v>
      </c>
      <c r="CE85" s="39">
        <v>0</v>
      </c>
      <c r="CF85" s="39">
        <v>0</v>
      </c>
      <c r="CG85" s="39">
        <v>0</v>
      </c>
      <c r="CH85" s="39">
        <v>0</v>
      </c>
      <c r="CI85" s="39">
        <v>0</v>
      </c>
      <c r="CJ85" s="39">
        <v>0</v>
      </c>
      <c r="CK85" s="39">
        <v>0</v>
      </c>
    </row>
    <row r="86" spans="1:89" ht="34.5" customHeight="1" x14ac:dyDescent="0.25">
      <c r="A86" s="51" t="s">
        <v>17</v>
      </c>
      <c r="B86" s="31" t="s">
        <v>267</v>
      </c>
      <c r="C86" s="52" t="s">
        <v>268</v>
      </c>
      <c r="D86" s="46">
        <v>0</v>
      </c>
      <c r="E86" s="46">
        <v>0</v>
      </c>
      <c r="F86" s="39">
        <v>0</v>
      </c>
      <c r="G86" s="39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39">
        <v>0</v>
      </c>
      <c r="O86" s="39">
        <v>0</v>
      </c>
      <c r="P86" s="39">
        <v>0</v>
      </c>
      <c r="Q86" s="39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>
        <v>0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v>0</v>
      </c>
      <c r="BL86" s="46">
        <v>0</v>
      </c>
      <c r="BM86" s="46">
        <v>0</v>
      </c>
      <c r="BN86" s="46">
        <v>0</v>
      </c>
      <c r="BO86" s="46">
        <v>0</v>
      </c>
      <c r="BP86" s="34">
        <v>0</v>
      </c>
      <c r="BQ86" s="34">
        <v>0</v>
      </c>
      <c r="BR86" s="46">
        <v>0</v>
      </c>
      <c r="BS86" s="46">
        <v>0</v>
      </c>
      <c r="BT86" s="46">
        <v>0</v>
      </c>
      <c r="BU86" s="46">
        <v>0</v>
      </c>
      <c r="BV86" s="34">
        <v>0</v>
      </c>
      <c r="BW86" s="34">
        <v>0</v>
      </c>
      <c r="BX86" s="46">
        <v>0</v>
      </c>
      <c r="BY86" s="46">
        <v>0</v>
      </c>
      <c r="BZ86" s="46">
        <v>0</v>
      </c>
      <c r="CA86" s="46">
        <v>0</v>
      </c>
      <c r="CB86" s="46">
        <v>0</v>
      </c>
      <c r="CC86" s="46">
        <v>0</v>
      </c>
      <c r="CD86" s="46">
        <v>0</v>
      </c>
      <c r="CE86" s="46">
        <v>0</v>
      </c>
      <c r="CF86" s="46">
        <v>0</v>
      </c>
      <c r="CG86" s="46">
        <v>0</v>
      </c>
      <c r="CH86" s="46">
        <v>0</v>
      </c>
      <c r="CI86" s="46">
        <v>0</v>
      </c>
      <c r="CJ86" s="46">
        <v>0</v>
      </c>
      <c r="CK86" s="46">
        <v>0</v>
      </c>
    </row>
    <row r="87" spans="1:89" ht="84" customHeight="1" x14ac:dyDescent="0.25">
      <c r="A87" s="47" t="s">
        <v>17</v>
      </c>
      <c r="B87" s="31" t="s">
        <v>276</v>
      </c>
      <c r="C87" s="48" t="s">
        <v>277</v>
      </c>
      <c r="D87" s="49">
        <v>0</v>
      </c>
      <c r="E87" s="49">
        <v>0</v>
      </c>
      <c r="F87" s="49">
        <v>0</v>
      </c>
      <c r="G87" s="49">
        <v>0</v>
      </c>
      <c r="H87" s="49">
        <v>0</v>
      </c>
      <c r="I87" s="49">
        <v>0</v>
      </c>
      <c r="J87" s="74">
        <v>0.63</v>
      </c>
      <c r="K87" s="74">
        <v>0.63</v>
      </c>
      <c r="L87" s="49">
        <v>0</v>
      </c>
      <c r="M87" s="49">
        <v>0</v>
      </c>
      <c r="N87" s="49">
        <v>0</v>
      </c>
      <c r="O87" s="49">
        <v>0</v>
      </c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49">
        <v>0.7</v>
      </c>
      <c r="W87" s="49">
        <v>0.83899999999999997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0</v>
      </c>
      <c r="AG87" s="49">
        <v>0</v>
      </c>
      <c r="AH87" s="49">
        <v>0</v>
      </c>
      <c r="AI87" s="49">
        <v>0</v>
      </c>
      <c r="AJ87" s="49">
        <v>0</v>
      </c>
      <c r="AK87" s="49">
        <v>0</v>
      </c>
      <c r="AL87" s="49">
        <v>0</v>
      </c>
      <c r="AM87" s="49">
        <v>0</v>
      </c>
      <c r="AN87" s="49">
        <v>0</v>
      </c>
      <c r="AO87" s="49">
        <v>0</v>
      </c>
      <c r="AP87" s="49">
        <v>0</v>
      </c>
      <c r="AQ87" s="49">
        <v>0</v>
      </c>
      <c r="AR87" s="49">
        <v>0</v>
      </c>
      <c r="AS87" s="49">
        <v>0</v>
      </c>
      <c r="AT87" s="49">
        <v>0</v>
      </c>
      <c r="AU87" s="49">
        <v>0</v>
      </c>
      <c r="AV87" s="49">
        <v>0</v>
      </c>
      <c r="AW87" s="49">
        <v>0</v>
      </c>
      <c r="AX87" s="49">
        <v>0</v>
      </c>
      <c r="AY87" s="49">
        <v>0</v>
      </c>
      <c r="AZ87" s="49">
        <v>0</v>
      </c>
      <c r="BA87" s="49">
        <v>0</v>
      </c>
      <c r="BB87" s="49">
        <v>0</v>
      </c>
      <c r="BC87" s="49">
        <v>0</v>
      </c>
      <c r="BD87" s="49">
        <v>0</v>
      </c>
      <c r="BE87" s="49">
        <v>0</v>
      </c>
      <c r="BF87" s="49">
        <v>0</v>
      </c>
      <c r="BG87" s="49">
        <v>0</v>
      </c>
      <c r="BH87" s="49">
        <v>0</v>
      </c>
      <c r="BI87" s="49">
        <v>0</v>
      </c>
      <c r="BJ87" s="49">
        <v>0</v>
      </c>
      <c r="BK87" s="49">
        <v>0</v>
      </c>
      <c r="BL87" s="49">
        <v>0</v>
      </c>
      <c r="BM87" s="49">
        <v>0</v>
      </c>
      <c r="BN87" s="49">
        <v>0</v>
      </c>
      <c r="BO87" s="49">
        <v>0</v>
      </c>
      <c r="BP87" s="49">
        <v>0</v>
      </c>
      <c r="BQ87" s="49">
        <v>0</v>
      </c>
      <c r="BR87" s="49">
        <v>0</v>
      </c>
      <c r="BS87" s="49">
        <v>0</v>
      </c>
      <c r="BT87" s="49">
        <v>0</v>
      </c>
      <c r="BU87" s="49">
        <v>0</v>
      </c>
      <c r="BV87" s="49">
        <v>0</v>
      </c>
      <c r="BW87" s="49">
        <v>0</v>
      </c>
      <c r="BX87" s="49">
        <v>0</v>
      </c>
      <c r="BY87" s="49">
        <v>0</v>
      </c>
      <c r="BZ87" s="49">
        <v>0</v>
      </c>
      <c r="CA87" s="49">
        <v>0</v>
      </c>
      <c r="CB87" s="49">
        <v>0</v>
      </c>
      <c r="CC87" s="49">
        <v>0</v>
      </c>
      <c r="CD87" s="49">
        <v>0</v>
      </c>
      <c r="CE87" s="49">
        <v>0</v>
      </c>
      <c r="CF87" s="49">
        <v>0</v>
      </c>
      <c r="CG87" s="49">
        <v>0</v>
      </c>
      <c r="CH87" s="49">
        <v>0</v>
      </c>
      <c r="CI87" s="49">
        <v>0</v>
      </c>
      <c r="CJ87" s="49">
        <v>0</v>
      </c>
      <c r="CK87" s="49">
        <v>0</v>
      </c>
    </row>
    <row r="88" spans="1:89" ht="71.25" customHeight="1" x14ac:dyDescent="0.25">
      <c r="A88" s="47" t="s">
        <v>17</v>
      </c>
      <c r="B88" s="31" t="s">
        <v>278</v>
      </c>
      <c r="C88" s="48" t="s">
        <v>279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0.63</v>
      </c>
      <c r="K88" s="49">
        <f>0.63*2</f>
        <v>1.26</v>
      </c>
      <c r="L88" s="49">
        <v>0</v>
      </c>
      <c r="M88" s="49">
        <v>0</v>
      </c>
      <c r="N88" s="49">
        <v>0</v>
      </c>
      <c r="O88" s="49">
        <v>0</v>
      </c>
      <c r="P88" s="49">
        <v>0</v>
      </c>
      <c r="Q88" s="49">
        <v>0</v>
      </c>
      <c r="R88" s="49">
        <v>0</v>
      </c>
      <c r="S88" s="49">
        <v>0</v>
      </c>
      <c r="T88" s="49">
        <v>0</v>
      </c>
      <c r="U88" s="49">
        <v>0</v>
      </c>
      <c r="V88" s="49">
        <v>0</v>
      </c>
      <c r="W88" s="49">
        <v>0</v>
      </c>
      <c r="X88" s="49">
        <v>0</v>
      </c>
      <c r="Y88" s="49">
        <v>0</v>
      </c>
      <c r="Z88" s="49">
        <v>0</v>
      </c>
      <c r="AA88" s="49">
        <v>0</v>
      </c>
      <c r="AB88" s="49">
        <v>0</v>
      </c>
      <c r="AC88" s="49">
        <v>0</v>
      </c>
      <c r="AD88" s="49">
        <v>0</v>
      </c>
      <c r="AE88" s="49">
        <v>0</v>
      </c>
      <c r="AF88" s="49">
        <v>0</v>
      </c>
      <c r="AG88" s="49">
        <v>0</v>
      </c>
      <c r="AH88" s="49">
        <v>0</v>
      </c>
      <c r="AI88" s="49">
        <v>0</v>
      </c>
      <c r="AJ88" s="49">
        <v>0</v>
      </c>
      <c r="AK88" s="49">
        <v>0</v>
      </c>
      <c r="AL88" s="49">
        <v>0</v>
      </c>
      <c r="AM88" s="49">
        <v>0</v>
      </c>
      <c r="AN88" s="49">
        <v>0</v>
      </c>
      <c r="AO88" s="49">
        <v>0</v>
      </c>
      <c r="AP88" s="49">
        <v>0</v>
      </c>
      <c r="AQ88" s="49">
        <v>0</v>
      </c>
      <c r="AR88" s="49">
        <v>0</v>
      </c>
      <c r="AS88" s="49">
        <v>0</v>
      </c>
      <c r="AT88" s="49">
        <v>0</v>
      </c>
      <c r="AU88" s="49">
        <v>0</v>
      </c>
      <c r="AV88" s="49">
        <v>0</v>
      </c>
      <c r="AW88" s="49">
        <v>0</v>
      </c>
      <c r="AX88" s="49">
        <v>0</v>
      </c>
      <c r="AY88" s="49">
        <v>0</v>
      </c>
      <c r="AZ88" s="49">
        <v>0</v>
      </c>
      <c r="BA88" s="49">
        <v>0</v>
      </c>
      <c r="BB88" s="49">
        <v>0</v>
      </c>
      <c r="BC88" s="49">
        <v>0</v>
      </c>
      <c r="BD88" s="49">
        <v>0</v>
      </c>
      <c r="BE88" s="49">
        <v>0</v>
      </c>
      <c r="BF88" s="49">
        <v>0</v>
      </c>
      <c r="BG88" s="49">
        <v>0</v>
      </c>
      <c r="BH88" s="49">
        <v>0</v>
      </c>
      <c r="BI88" s="49">
        <v>0</v>
      </c>
      <c r="BJ88" s="49">
        <v>0</v>
      </c>
      <c r="BK88" s="49">
        <v>0</v>
      </c>
      <c r="BL88" s="49">
        <v>0</v>
      </c>
      <c r="BM88" s="49">
        <v>0</v>
      </c>
      <c r="BN88" s="49">
        <v>0</v>
      </c>
      <c r="BO88" s="49">
        <v>0</v>
      </c>
      <c r="BP88" s="49">
        <v>0</v>
      </c>
      <c r="BQ88" s="49">
        <v>0</v>
      </c>
      <c r="BR88" s="49">
        <v>0</v>
      </c>
      <c r="BS88" s="49">
        <v>0</v>
      </c>
      <c r="BT88" s="49">
        <v>0</v>
      </c>
      <c r="BU88" s="49">
        <v>0</v>
      </c>
      <c r="BV88" s="49">
        <v>0</v>
      </c>
      <c r="BW88" s="49">
        <v>0</v>
      </c>
      <c r="BX88" s="49">
        <v>0</v>
      </c>
      <c r="BY88" s="49">
        <v>0</v>
      </c>
      <c r="BZ88" s="49">
        <v>0</v>
      </c>
      <c r="CA88" s="49">
        <v>0</v>
      </c>
      <c r="CB88" s="49">
        <v>0</v>
      </c>
      <c r="CC88" s="49">
        <v>0</v>
      </c>
      <c r="CD88" s="49">
        <v>0</v>
      </c>
      <c r="CE88" s="49">
        <v>0</v>
      </c>
      <c r="CF88" s="49">
        <v>0</v>
      </c>
      <c r="CG88" s="49">
        <v>0</v>
      </c>
      <c r="CH88" s="49">
        <v>0</v>
      </c>
      <c r="CI88" s="49">
        <v>0</v>
      </c>
      <c r="CJ88" s="49">
        <v>0</v>
      </c>
      <c r="CK88" s="49">
        <v>0</v>
      </c>
    </row>
    <row r="89" spans="1:89" ht="30" x14ac:dyDescent="0.25">
      <c r="A89" s="37" t="s">
        <v>7</v>
      </c>
      <c r="B89" s="31" t="s">
        <v>69</v>
      </c>
      <c r="C89" s="30" t="s">
        <v>95</v>
      </c>
      <c r="D89" s="45">
        <f>D90+D94</f>
        <v>0</v>
      </c>
      <c r="E89" s="45">
        <f>E90+E94</f>
        <v>0</v>
      </c>
      <c r="F89" s="45">
        <f t="shared" ref="F89:BQ89" si="454">F90+F94</f>
        <v>0</v>
      </c>
      <c r="G89" s="45">
        <f t="shared" si="454"/>
        <v>0</v>
      </c>
      <c r="H89" s="45">
        <f t="shared" si="454"/>
        <v>0</v>
      </c>
      <c r="I89" s="45">
        <f t="shared" si="454"/>
        <v>0</v>
      </c>
      <c r="J89" s="45">
        <f t="shared" si="454"/>
        <v>0</v>
      </c>
      <c r="K89" s="45">
        <f t="shared" si="454"/>
        <v>0.5</v>
      </c>
      <c r="L89" s="45">
        <f t="shared" si="454"/>
        <v>0</v>
      </c>
      <c r="M89" s="45">
        <f t="shared" si="454"/>
        <v>0</v>
      </c>
      <c r="N89" s="45">
        <f t="shared" si="454"/>
        <v>0</v>
      </c>
      <c r="O89" s="45">
        <f t="shared" si="454"/>
        <v>0</v>
      </c>
      <c r="P89" s="45">
        <f t="shared" si="454"/>
        <v>0</v>
      </c>
      <c r="Q89" s="45">
        <f t="shared" si="454"/>
        <v>0</v>
      </c>
      <c r="R89" s="45">
        <f t="shared" si="454"/>
        <v>0</v>
      </c>
      <c r="S89" s="45">
        <f t="shared" si="454"/>
        <v>0</v>
      </c>
      <c r="T89" s="45">
        <f t="shared" si="454"/>
        <v>0</v>
      </c>
      <c r="U89" s="45">
        <f t="shared" si="454"/>
        <v>0</v>
      </c>
      <c r="V89" s="45">
        <f t="shared" si="454"/>
        <v>0</v>
      </c>
      <c r="W89" s="45">
        <f t="shared" si="454"/>
        <v>1.123</v>
      </c>
      <c r="X89" s="45">
        <f t="shared" si="454"/>
        <v>0</v>
      </c>
      <c r="Y89" s="45">
        <f t="shared" si="454"/>
        <v>0.57299999999999995</v>
      </c>
      <c r="Z89" s="45">
        <f t="shared" si="454"/>
        <v>0</v>
      </c>
      <c r="AA89" s="45">
        <f t="shared" si="454"/>
        <v>0</v>
      </c>
      <c r="AB89" s="45">
        <f t="shared" si="454"/>
        <v>0</v>
      </c>
      <c r="AC89" s="45">
        <f t="shared" si="454"/>
        <v>0</v>
      </c>
      <c r="AD89" s="45">
        <f t="shared" si="454"/>
        <v>0</v>
      </c>
      <c r="AE89" s="45">
        <f t="shared" si="454"/>
        <v>0</v>
      </c>
      <c r="AF89" s="45">
        <f t="shared" si="454"/>
        <v>0</v>
      </c>
      <c r="AG89" s="45">
        <f t="shared" si="454"/>
        <v>0</v>
      </c>
      <c r="AH89" s="45">
        <f t="shared" si="454"/>
        <v>0</v>
      </c>
      <c r="AI89" s="45">
        <f t="shared" si="454"/>
        <v>0</v>
      </c>
      <c r="AJ89" s="45">
        <f t="shared" si="454"/>
        <v>0</v>
      </c>
      <c r="AK89" s="45">
        <f t="shared" si="454"/>
        <v>0</v>
      </c>
      <c r="AL89" s="45">
        <f t="shared" si="454"/>
        <v>0</v>
      </c>
      <c r="AM89" s="45">
        <f t="shared" si="454"/>
        <v>0</v>
      </c>
      <c r="AN89" s="45">
        <f t="shared" si="454"/>
        <v>0</v>
      </c>
      <c r="AO89" s="45">
        <f t="shared" si="454"/>
        <v>0</v>
      </c>
      <c r="AP89" s="45">
        <f t="shared" si="454"/>
        <v>0</v>
      </c>
      <c r="AQ89" s="45">
        <f t="shared" si="454"/>
        <v>0</v>
      </c>
      <c r="AR89" s="45">
        <f t="shared" si="454"/>
        <v>0</v>
      </c>
      <c r="AS89" s="45">
        <f t="shared" si="454"/>
        <v>0</v>
      </c>
      <c r="AT89" s="45">
        <f t="shared" si="454"/>
        <v>0</v>
      </c>
      <c r="AU89" s="45">
        <f t="shared" si="454"/>
        <v>0</v>
      </c>
      <c r="AV89" s="45">
        <f t="shared" si="454"/>
        <v>0</v>
      </c>
      <c r="AW89" s="45">
        <f t="shared" si="454"/>
        <v>0</v>
      </c>
      <c r="AX89" s="45">
        <f t="shared" si="454"/>
        <v>0</v>
      </c>
      <c r="AY89" s="45">
        <f t="shared" si="454"/>
        <v>0</v>
      </c>
      <c r="AZ89" s="45">
        <f t="shared" si="454"/>
        <v>0</v>
      </c>
      <c r="BA89" s="45">
        <f t="shared" si="454"/>
        <v>0</v>
      </c>
      <c r="BB89" s="45">
        <f t="shared" si="454"/>
        <v>0</v>
      </c>
      <c r="BC89" s="45">
        <f t="shared" si="454"/>
        <v>0</v>
      </c>
      <c r="BD89" s="45">
        <f t="shared" si="454"/>
        <v>0</v>
      </c>
      <c r="BE89" s="45">
        <f t="shared" si="454"/>
        <v>0</v>
      </c>
      <c r="BF89" s="45">
        <f t="shared" si="454"/>
        <v>0</v>
      </c>
      <c r="BG89" s="45">
        <f t="shared" si="454"/>
        <v>0</v>
      </c>
      <c r="BH89" s="45">
        <f t="shared" si="454"/>
        <v>0</v>
      </c>
      <c r="BI89" s="45">
        <f t="shared" si="454"/>
        <v>0</v>
      </c>
      <c r="BJ89" s="45">
        <f t="shared" si="454"/>
        <v>0</v>
      </c>
      <c r="BK89" s="45">
        <f t="shared" si="454"/>
        <v>0</v>
      </c>
      <c r="BL89" s="45">
        <f t="shared" si="454"/>
        <v>0</v>
      </c>
      <c r="BM89" s="45">
        <f t="shared" si="454"/>
        <v>0</v>
      </c>
      <c r="BN89" s="45">
        <f t="shared" si="454"/>
        <v>0</v>
      </c>
      <c r="BO89" s="45">
        <f t="shared" si="454"/>
        <v>0</v>
      </c>
      <c r="BP89" s="45">
        <f t="shared" si="454"/>
        <v>0</v>
      </c>
      <c r="BQ89" s="45">
        <f t="shared" si="454"/>
        <v>0</v>
      </c>
      <c r="BR89" s="45">
        <f t="shared" ref="BR89:CK89" si="455">BR90+BR94</f>
        <v>0</v>
      </c>
      <c r="BS89" s="45">
        <f t="shared" si="455"/>
        <v>0</v>
      </c>
      <c r="BT89" s="45">
        <f t="shared" si="455"/>
        <v>0</v>
      </c>
      <c r="BU89" s="45">
        <f t="shared" si="455"/>
        <v>0</v>
      </c>
      <c r="BV89" s="45">
        <f t="shared" si="455"/>
        <v>0</v>
      </c>
      <c r="BW89" s="45">
        <f t="shared" si="455"/>
        <v>0</v>
      </c>
      <c r="BX89" s="45">
        <f t="shared" si="455"/>
        <v>0</v>
      </c>
      <c r="BY89" s="45">
        <f t="shared" si="455"/>
        <v>0</v>
      </c>
      <c r="BZ89" s="45">
        <f t="shared" si="455"/>
        <v>0</v>
      </c>
      <c r="CA89" s="45">
        <f t="shared" si="455"/>
        <v>0</v>
      </c>
      <c r="CB89" s="45">
        <f t="shared" si="455"/>
        <v>0</v>
      </c>
      <c r="CC89" s="45">
        <f t="shared" si="455"/>
        <v>0</v>
      </c>
      <c r="CD89" s="45">
        <f t="shared" si="455"/>
        <v>0</v>
      </c>
      <c r="CE89" s="45">
        <f t="shared" si="455"/>
        <v>0</v>
      </c>
      <c r="CF89" s="45">
        <f t="shared" si="455"/>
        <v>0</v>
      </c>
      <c r="CG89" s="45">
        <f t="shared" si="455"/>
        <v>0</v>
      </c>
      <c r="CH89" s="45">
        <f t="shared" si="455"/>
        <v>0</v>
      </c>
      <c r="CI89" s="45">
        <f t="shared" si="455"/>
        <v>0</v>
      </c>
      <c r="CJ89" s="45">
        <f t="shared" si="455"/>
        <v>0</v>
      </c>
      <c r="CK89" s="45">
        <f t="shared" si="455"/>
        <v>0</v>
      </c>
    </row>
    <row r="90" spans="1:89" ht="36.75" customHeight="1" x14ac:dyDescent="0.25">
      <c r="A90" s="30" t="s">
        <v>23</v>
      </c>
      <c r="B90" s="31" t="s">
        <v>70</v>
      </c>
      <c r="C90" s="30" t="s">
        <v>95</v>
      </c>
      <c r="D90" s="45">
        <f>SUM(D91:D93)</f>
        <v>0</v>
      </c>
      <c r="E90" s="45">
        <f>SUM(E91:E93)</f>
        <v>0</v>
      </c>
      <c r="F90" s="45">
        <f t="shared" ref="F90:AA90" si="456">SUM(F91:F93)</f>
        <v>0</v>
      </c>
      <c r="G90" s="45">
        <f t="shared" si="456"/>
        <v>0</v>
      </c>
      <c r="H90" s="45">
        <f t="shared" si="456"/>
        <v>0</v>
      </c>
      <c r="I90" s="45">
        <f t="shared" si="456"/>
        <v>0</v>
      </c>
      <c r="J90" s="45">
        <f t="shared" si="456"/>
        <v>0</v>
      </c>
      <c r="K90" s="45">
        <f t="shared" si="456"/>
        <v>0.5</v>
      </c>
      <c r="L90" s="45">
        <f t="shared" si="456"/>
        <v>0</v>
      </c>
      <c r="M90" s="45">
        <f t="shared" si="456"/>
        <v>0</v>
      </c>
      <c r="N90" s="45">
        <f t="shared" si="456"/>
        <v>0</v>
      </c>
      <c r="O90" s="45">
        <f t="shared" si="456"/>
        <v>0</v>
      </c>
      <c r="P90" s="45">
        <f t="shared" si="456"/>
        <v>0</v>
      </c>
      <c r="Q90" s="45">
        <f t="shared" si="456"/>
        <v>0</v>
      </c>
      <c r="R90" s="45">
        <f t="shared" si="456"/>
        <v>0</v>
      </c>
      <c r="S90" s="45">
        <f t="shared" si="456"/>
        <v>0</v>
      </c>
      <c r="T90" s="45">
        <f t="shared" si="456"/>
        <v>0</v>
      </c>
      <c r="U90" s="45">
        <f t="shared" si="456"/>
        <v>0</v>
      </c>
      <c r="V90" s="45">
        <f t="shared" si="456"/>
        <v>0</v>
      </c>
      <c r="W90" s="45">
        <f t="shared" si="456"/>
        <v>1.123</v>
      </c>
      <c r="X90" s="45">
        <f t="shared" si="456"/>
        <v>0</v>
      </c>
      <c r="Y90" s="45">
        <f t="shared" si="456"/>
        <v>0.57299999999999995</v>
      </c>
      <c r="Z90" s="45">
        <f t="shared" si="456"/>
        <v>0</v>
      </c>
      <c r="AA90" s="45">
        <f t="shared" si="456"/>
        <v>0</v>
      </c>
      <c r="AB90" s="45">
        <f>SUM(AB91:AB93)</f>
        <v>0</v>
      </c>
      <c r="AC90" s="45">
        <f t="shared" ref="AC90" si="457">SUM(AC91:AC93)</f>
        <v>0</v>
      </c>
      <c r="AD90" s="45">
        <f t="shared" ref="AD90" si="458">SUM(AD91:AD93)</f>
        <v>0</v>
      </c>
      <c r="AE90" s="45">
        <f t="shared" ref="AE90" si="459">SUM(AE91:AE93)</f>
        <v>0</v>
      </c>
      <c r="AF90" s="45">
        <f t="shared" ref="AF90" si="460">SUM(AF91:AF93)</f>
        <v>0</v>
      </c>
      <c r="AG90" s="45">
        <f t="shared" ref="AG90" si="461">SUM(AG91:AG93)</f>
        <v>0</v>
      </c>
      <c r="AH90" s="45">
        <f t="shared" ref="AH90" si="462">SUM(AH91:AH93)</f>
        <v>0</v>
      </c>
      <c r="AI90" s="45">
        <f t="shared" ref="AI90" si="463">SUM(AI91:AI93)</f>
        <v>0</v>
      </c>
      <c r="AJ90" s="45">
        <f t="shared" ref="AJ90" si="464">SUM(AJ91:AJ93)</f>
        <v>0</v>
      </c>
      <c r="AK90" s="45">
        <f t="shared" ref="AK90" si="465">SUM(AK91:AK93)</f>
        <v>0</v>
      </c>
      <c r="AL90" s="45">
        <f t="shared" ref="AL90" si="466">SUM(AL91:AL93)</f>
        <v>0</v>
      </c>
      <c r="AM90" s="45">
        <f t="shared" ref="AM90" si="467">SUM(AM91:AM93)</f>
        <v>0</v>
      </c>
      <c r="AN90" s="45">
        <f t="shared" ref="AN90" si="468">SUM(AN91:AN93)</f>
        <v>0</v>
      </c>
      <c r="AO90" s="45">
        <f t="shared" ref="AO90" si="469">SUM(AO91:AO93)</f>
        <v>0</v>
      </c>
      <c r="AP90" s="45">
        <f t="shared" ref="AP90" si="470">SUM(AP91:AP93)</f>
        <v>0</v>
      </c>
      <c r="AQ90" s="45">
        <f t="shared" ref="AQ90" si="471">SUM(AQ91:AQ93)</f>
        <v>0</v>
      </c>
      <c r="AR90" s="45">
        <f>SUM(AR91:AR93)</f>
        <v>0</v>
      </c>
      <c r="AS90" s="45">
        <f t="shared" ref="AS90" si="472">SUM(AS91:AS93)</f>
        <v>0</v>
      </c>
      <c r="AT90" s="45">
        <f t="shared" ref="AT90" si="473">SUM(AT91:AT93)</f>
        <v>0</v>
      </c>
      <c r="AU90" s="45">
        <f t="shared" ref="AU90" si="474">SUM(AU91:AU93)</f>
        <v>0</v>
      </c>
      <c r="AV90" s="45">
        <f t="shared" ref="AV90" si="475">SUM(AV91:AV93)</f>
        <v>0</v>
      </c>
      <c r="AW90" s="45">
        <f t="shared" ref="AW90" si="476">SUM(AW91:AW93)</f>
        <v>0</v>
      </c>
      <c r="AX90" s="45">
        <f t="shared" ref="AX90" si="477">SUM(AX91:AX93)</f>
        <v>0</v>
      </c>
      <c r="AY90" s="45">
        <f t="shared" ref="AY90" si="478">SUM(AY91:AY93)</f>
        <v>0</v>
      </c>
      <c r="AZ90" s="45">
        <f t="shared" ref="AZ90" si="479">SUM(AZ91:AZ93)</f>
        <v>0</v>
      </c>
      <c r="BA90" s="45">
        <f t="shared" ref="BA90" si="480">SUM(BA91:BA93)</f>
        <v>0</v>
      </c>
      <c r="BB90" s="45">
        <f t="shared" ref="BB90" si="481">SUM(BB91:BB93)</f>
        <v>0</v>
      </c>
      <c r="BC90" s="45">
        <f t="shared" ref="BC90" si="482">SUM(BC91:BC93)</f>
        <v>0</v>
      </c>
      <c r="BD90" s="45">
        <f t="shared" ref="BD90" si="483">SUM(BD91:BD93)</f>
        <v>0</v>
      </c>
      <c r="BE90" s="45">
        <f t="shared" ref="BE90" si="484">SUM(BE91:BE93)</f>
        <v>0</v>
      </c>
      <c r="BF90" s="45">
        <f>SUM(BF91:BF93)</f>
        <v>0</v>
      </c>
      <c r="BG90" s="45">
        <f t="shared" ref="BG90" si="485">SUM(BG91:BG93)</f>
        <v>0</v>
      </c>
      <c r="BH90" s="45">
        <f t="shared" ref="BH90" si="486">SUM(BH91:BH93)</f>
        <v>0</v>
      </c>
      <c r="BI90" s="45">
        <f t="shared" ref="BI90" si="487">SUM(BI91:BI93)</f>
        <v>0</v>
      </c>
      <c r="BJ90" s="45">
        <f t="shared" ref="BJ90" si="488">SUM(BJ91:BJ93)</f>
        <v>0</v>
      </c>
      <c r="BK90" s="45">
        <f t="shared" ref="BK90" si="489">SUM(BK91:BK93)</f>
        <v>0</v>
      </c>
      <c r="BL90" s="45">
        <f t="shared" ref="BL90" si="490">SUM(BL91:BL93)</f>
        <v>0</v>
      </c>
      <c r="BM90" s="45">
        <f t="shared" ref="BM90" si="491">SUM(BM91:BM93)</f>
        <v>0</v>
      </c>
      <c r="BN90" s="45">
        <f t="shared" ref="BN90" si="492">SUM(BN91:BN93)</f>
        <v>0</v>
      </c>
      <c r="BO90" s="45">
        <f t="shared" ref="BO90" si="493">SUM(BO91:BO93)</f>
        <v>0</v>
      </c>
      <c r="BP90" s="45">
        <f t="shared" ref="BP90" si="494">SUM(BP91:BP93)</f>
        <v>0</v>
      </c>
      <c r="BQ90" s="45">
        <f t="shared" ref="BQ90" si="495">SUM(BQ91:BQ93)</f>
        <v>0</v>
      </c>
      <c r="BR90" s="45">
        <f t="shared" ref="BR90" si="496">SUM(BR91:BR93)</f>
        <v>0</v>
      </c>
      <c r="BS90" s="45">
        <f t="shared" ref="BS90" si="497">SUM(BS91:BS93)</f>
        <v>0</v>
      </c>
      <c r="BT90" s="45">
        <f t="shared" ref="BT90" si="498">SUM(BT91:BT93)</f>
        <v>0</v>
      </c>
      <c r="BU90" s="45">
        <f t="shared" ref="BU90" si="499">SUM(BU91:BU93)</f>
        <v>0</v>
      </c>
      <c r="BV90" s="45">
        <f t="shared" ref="BV90" si="500">SUM(BV91:BV93)</f>
        <v>0</v>
      </c>
      <c r="BW90" s="45">
        <f>SUM(BW91:BW93)</f>
        <v>0</v>
      </c>
      <c r="BX90" s="45">
        <f t="shared" ref="BX90" si="501">SUM(BX91:BX93)</f>
        <v>0</v>
      </c>
      <c r="BY90" s="45">
        <f t="shared" ref="BY90" si="502">SUM(BY91:BY93)</f>
        <v>0</v>
      </c>
      <c r="BZ90" s="45">
        <f t="shared" ref="BZ90" si="503">SUM(BZ91:BZ93)</f>
        <v>0</v>
      </c>
      <c r="CA90" s="45">
        <f t="shared" ref="CA90" si="504">SUM(CA91:CA93)</f>
        <v>0</v>
      </c>
      <c r="CB90" s="45">
        <f t="shared" ref="CB90" si="505">SUM(CB91:CB93)</f>
        <v>0</v>
      </c>
      <c r="CC90" s="45">
        <f t="shared" ref="CC90" si="506">SUM(CC91:CC93)</f>
        <v>0</v>
      </c>
      <c r="CD90" s="45">
        <f t="shared" ref="CD90" si="507">SUM(CD91:CD93)</f>
        <v>0</v>
      </c>
      <c r="CE90" s="45">
        <f t="shared" ref="CE90" si="508">SUM(CE91:CE93)</f>
        <v>0</v>
      </c>
      <c r="CF90" s="45">
        <f t="shared" ref="CF90" si="509">SUM(CF91:CF93)</f>
        <v>0</v>
      </c>
      <c r="CG90" s="45">
        <f t="shared" ref="CG90" si="510">SUM(CG91:CG93)</f>
        <v>0</v>
      </c>
      <c r="CH90" s="45">
        <f t="shared" ref="CH90" si="511">SUM(CH91:CH93)</f>
        <v>0</v>
      </c>
      <c r="CI90" s="45">
        <f t="shared" ref="CI90" si="512">SUM(CI91:CI93)</f>
        <v>0</v>
      </c>
      <c r="CJ90" s="45">
        <f t="shared" ref="CJ90" si="513">SUM(CJ91:CJ93)</f>
        <v>0</v>
      </c>
      <c r="CK90" s="45">
        <f t="shared" ref="CK90" si="514">SUM(CK91:CK93)</f>
        <v>0</v>
      </c>
    </row>
    <row r="91" spans="1:89" ht="30" x14ac:dyDescent="0.25">
      <c r="A91" s="37" t="s">
        <v>23</v>
      </c>
      <c r="B91" s="31" t="s">
        <v>218</v>
      </c>
      <c r="C91" s="38" t="s">
        <v>235</v>
      </c>
      <c r="D91" s="39">
        <v>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39">
        <v>0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39">
        <v>0</v>
      </c>
      <c r="AQ91" s="39">
        <v>0</v>
      </c>
      <c r="AR91" s="39">
        <v>0</v>
      </c>
      <c r="AS91" s="39">
        <v>0</v>
      </c>
      <c r="AT91" s="39">
        <v>0</v>
      </c>
      <c r="AU91" s="39">
        <v>0</v>
      </c>
      <c r="AV91" s="39">
        <v>0</v>
      </c>
      <c r="AW91" s="39">
        <v>0</v>
      </c>
      <c r="AX91" s="39">
        <v>0</v>
      </c>
      <c r="AY91" s="39">
        <v>0</v>
      </c>
      <c r="AZ91" s="39">
        <v>0</v>
      </c>
      <c r="BA91" s="39">
        <v>0</v>
      </c>
      <c r="BB91" s="39">
        <v>0</v>
      </c>
      <c r="BC91" s="39">
        <v>0</v>
      </c>
      <c r="BD91" s="39">
        <v>0</v>
      </c>
      <c r="BE91" s="39">
        <v>0</v>
      </c>
      <c r="BF91" s="39">
        <v>0</v>
      </c>
      <c r="BG91" s="39">
        <v>0</v>
      </c>
      <c r="BH91" s="39">
        <v>0</v>
      </c>
      <c r="BI91" s="39">
        <v>0</v>
      </c>
      <c r="BJ91" s="39">
        <v>0</v>
      </c>
      <c r="BK91" s="39">
        <v>0</v>
      </c>
      <c r="BL91" s="39">
        <v>0</v>
      </c>
      <c r="BM91" s="39">
        <v>0</v>
      </c>
      <c r="BN91" s="39">
        <v>0</v>
      </c>
      <c r="BO91" s="39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</row>
    <row r="92" spans="1:89" ht="66.75" customHeight="1" x14ac:dyDescent="0.25">
      <c r="A92" s="47" t="s">
        <v>23</v>
      </c>
      <c r="B92" s="31" t="s">
        <v>280</v>
      </c>
      <c r="C92" s="48" t="s">
        <v>281</v>
      </c>
      <c r="D92" s="49">
        <v>0</v>
      </c>
      <c r="E92" s="49">
        <v>0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0.5</v>
      </c>
      <c r="L92" s="49">
        <v>0</v>
      </c>
      <c r="M92" s="49">
        <v>0</v>
      </c>
      <c r="N92" s="49">
        <v>0</v>
      </c>
      <c r="O92" s="49">
        <v>0</v>
      </c>
      <c r="P92" s="49">
        <v>0</v>
      </c>
      <c r="Q92" s="49">
        <v>0</v>
      </c>
      <c r="R92" s="4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1.123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49">
        <v>0</v>
      </c>
      <c r="AJ92" s="49">
        <v>0</v>
      </c>
      <c r="AK92" s="49">
        <v>0</v>
      </c>
      <c r="AL92" s="49">
        <v>0</v>
      </c>
      <c r="AM92" s="49">
        <v>0</v>
      </c>
      <c r="AN92" s="49">
        <v>0</v>
      </c>
      <c r="AO92" s="49">
        <v>0</v>
      </c>
      <c r="AP92" s="49">
        <v>0</v>
      </c>
      <c r="AQ92" s="49">
        <v>0</v>
      </c>
      <c r="AR92" s="49">
        <v>0</v>
      </c>
      <c r="AS92" s="49">
        <v>0</v>
      </c>
      <c r="AT92" s="49">
        <v>0</v>
      </c>
      <c r="AU92" s="49">
        <v>0</v>
      </c>
      <c r="AV92" s="49">
        <v>0</v>
      </c>
      <c r="AW92" s="49">
        <v>0</v>
      </c>
      <c r="AX92" s="49">
        <v>0</v>
      </c>
      <c r="AY92" s="49">
        <v>0</v>
      </c>
      <c r="AZ92" s="49">
        <v>0</v>
      </c>
      <c r="BA92" s="49">
        <v>0</v>
      </c>
      <c r="BB92" s="49">
        <v>0</v>
      </c>
      <c r="BC92" s="49">
        <v>0</v>
      </c>
      <c r="BD92" s="49">
        <v>0</v>
      </c>
      <c r="BE92" s="49">
        <v>0</v>
      </c>
      <c r="BF92" s="49">
        <v>0</v>
      </c>
      <c r="BG92" s="49">
        <v>0</v>
      </c>
      <c r="BH92" s="49">
        <v>0</v>
      </c>
      <c r="BI92" s="49">
        <v>0</v>
      </c>
      <c r="BJ92" s="49">
        <v>0</v>
      </c>
      <c r="BK92" s="49">
        <v>0</v>
      </c>
      <c r="BL92" s="49">
        <v>0</v>
      </c>
      <c r="BM92" s="49">
        <v>0</v>
      </c>
      <c r="BN92" s="49">
        <v>0</v>
      </c>
      <c r="BO92" s="49">
        <v>0</v>
      </c>
      <c r="BP92" s="49">
        <v>0</v>
      </c>
      <c r="BQ92" s="49">
        <v>0</v>
      </c>
      <c r="BR92" s="49">
        <v>0</v>
      </c>
      <c r="BS92" s="49">
        <v>0</v>
      </c>
      <c r="BT92" s="49">
        <v>0</v>
      </c>
      <c r="BU92" s="49">
        <v>0</v>
      </c>
      <c r="BV92" s="49">
        <v>0</v>
      </c>
      <c r="BW92" s="49">
        <v>0</v>
      </c>
      <c r="BX92" s="49">
        <v>0</v>
      </c>
      <c r="BY92" s="49">
        <v>0</v>
      </c>
      <c r="BZ92" s="49">
        <v>0</v>
      </c>
      <c r="CA92" s="49">
        <v>0</v>
      </c>
      <c r="CB92" s="49">
        <v>0</v>
      </c>
      <c r="CC92" s="49">
        <v>0</v>
      </c>
      <c r="CD92" s="49">
        <v>0</v>
      </c>
      <c r="CE92" s="49">
        <v>0</v>
      </c>
      <c r="CF92" s="49">
        <v>0</v>
      </c>
      <c r="CG92" s="49">
        <v>0</v>
      </c>
      <c r="CH92" s="49">
        <v>0</v>
      </c>
      <c r="CI92" s="49">
        <v>0</v>
      </c>
      <c r="CJ92" s="49">
        <v>0</v>
      </c>
      <c r="CK92" s="49">
        <v>0</v>
      </c>
    </row>
    <row r="93" spans="1:89" ht="45.75" customHeight="1" x14ac:dyDescent="0.25">
      <c r="A93" s="75" t="s">
        <v>23</v>
      </c>
      <c r="B93" s="73" t="s">
        <v>346</v>
      </c>
      <c r="C93" s="72" t="s">
        <v>347</v>
      </c>
      <c r="D93" s="43" t="s">
        <v>94</v>
      </c>
      <c r="E93" s="43">
        <v>0</v>
      </c>
      <c r="F93" s="43" t="s">
        <v>94</v>
      </c>
      <c r="G93" s="43">
        <v>0</v>
      </c>
      <c r="H93" s="43" t="s">
        <v>94</v>
      </c>
      <c r="I93" s="43">
        <v>0</v>
      </c>
      <c r="J93" s="43" t="s">
        <v>94</v>
      </c>
      <c r="K93" s="43">
        <v>0</v>
      </c>
      <c r="L93" s="43" t="s">
        <v>94</v>
      </c>
      <c r="M93" s="43">
        <v>0</v>
      </c>
      <c r="N93" s="43" t="s">
        <v>94</v>
      </c>
      <c r="O93" s="43">
        <v>0</v>
      </c>
      <c r="P93" s="43" t="s">
        <v>94</v>
      </c>
      <c r="Q93" s="43">
        <v>0</v>
      </c>
      <c r="R93" s="43" t="s">
        <v>94</v>
      </c>
      <c r="S93" s="43">
        <v>0</v>
      </c>
      <c r="T93" s="43" t="s">
        <v>94</v>
      </c>
      <c r="U93" s="43">
        <v>0</v>
      </c>
      <c r="V93" s="43" t="s">
        <v>94</v>
      </c>
      <c r="W93" s="43">
        <v>0</v>
      </c>
      <c r="X93" s="43" t="s">
        <v>94</v>
      </c>
      <c r="Y93" s="43">
        <v>0.57299999999999995</v>
      </c>
      <c r="Z93" s="43" t="s">
        <v>94</v>
      </c>
      <c r="AA93" s="43">
        <v>0</v>
      </c>
      <c r="AB93" s="43" t="s">
        <v>94</v>
      </c>
      <c r="AC93" s="43">
        <v>0</v>
      </c>
      <c r="AD93" s="43" t="s">
        <v>94</v>
      </c>
      <c r="AE93" s="43">
        <v>0</v>
      </c>
      <c r="AF93" s="43" t="s">
        <v>94</v>
      </c>
      <c r="AG93" s="43">
        <v>0</v>
      </c>
      <c r="AH93" s="43" t="s">
        <v>94</v>
      </c>
      <c r="AI93" s="43">
        <v>0</v>
      </c>
      <c r="AJ93" s="43" t="s">
        <v>94</v>
      </c>
      <c r="AK93" s="43">
        <v>0</v>
      </c>
      <c r="AL93" s="43" t="s">
        <v>94</v>
      </c>
      <c r="AM93" s="43">
        <v>0</v>
      </c>
      <c r="AN93" s="43" t="s">
        <v>94</v>
      </c>
      <c r="AO93" s="43">
        <v>0</v>
      </c>
      <c r="AP93" s="43" t="s">
        <v>94</v>
      </c>
      <c r="AQ93" s="43">
        <v>0</v>
      </c>
      <c r="AR93" s="43" t="s">
        <v>94</v>
      </c>
      <c r="AS93" s="43">
        <v>0</v>
      </c>
      <c r="AT93" s="43" t="s">
        <v>94</v>
      </c>
      <c r="AU93" s="43">
        <v>0</v>
      </c>
      <c r="AV93" s="43" t="s">
        <v>94</v>
      </c>
      <c r="AW93" s="43">
        <v>0</v>
      </c>
      <c r="AX93" s="43" t="s">
        <v>94</v>
      </c>
      <c r="AY93" s="43">
        <v>0</v>
      </c>
      <c r="AZ93" s="43" t="s">
        <v>94</v>
      </c>
      <c r="BA93" s="43">
        <v>0</v>
      </c>
      <c r="BB93" s="43" t="s">
        <v>94</v>
      </c>
      <c r="BC93" s="43">
        <v>0</v>
      </c>
      <c r="BD93" s="43" t="s">
        <v>94</v>
      </c>
      <c r="BE93" s="43">
        <v>0</v>
      </c>
      <c r="BF93" s="43" t="s">
        <v>94</v>
      </c>
      <c r="BG93" s="43">
        <v>0</v>
      </c>
      <c r="BH93" s="43" t="s">
        <v>94</v>
      </c>
      <c r="BI93" s="43">
        <v>0</v>
      </c>
      <c r="BJ93" s="43" t="s">
        <v>94</v>
      </c>
      <c r="BK93" s="43">
        <v>0</v>
      </c>
      <c r="BL93" s="43" t="s">
        <v>94</v>
      </c>
      <c r="BM93" s="43">
        <v>0</v>
      </c>
      <c r="BN93" s="43" t="s">
        <v>94</v>
      </c>
      <c r="BO93" s="43">
        <v>0</v>
      </c>
      <c r="BP93" s="43" t="s">
        <v>94</v>
      </c>
      <c r="BQ93" s="43">
        <v>0</v>
      </c>
      <c r="BR93" s="43" t="s">
        <v>94</v>
      </c>
      <c r="BS93" s="43">
        <v>0</v>
      </c>
      <c r="BT93" s="43" t="s">
        <v>94</v>
      </c>
      <c r="BU93" s="43">
        <v>0</v>
      </c>
      <c r="BV93" s="43" t="s">
        <v>94</v>
      </c>
      <c r="BW93" s="43">
        <v>0</v>
      </c>
      <c r="BX93" s="43" t="s">
        <v>94</v>
      </c>
      <c r="BY93" s="43">
        <v>0</v>
      </c>
      <c r="BZ93" s="43" t="s">
        <v>94</v>
      </c>
      <c r="CA93" s="43">
        <v>0</v>
      </c>
      <c r="CB93" s="43" t="s">
        <v>94</v>
      </c>
      <c r="CC93" s="43">
        <v>0</v>
      </c>
      <c r="CD93" s="43" t="s">
        <v>94</v>
      </c>
      <c r="CE93" s="43">
        <v>0</v>
      </c>
      <c r="CF93" s="43" t="s">
        <v>94</v>
      </c>
      <c r="CG93" s="43">
        <v>0</v>
      </c>
      <c r="CH93" s="43" t="s">
        <v>94</v>
      </c>
      <c r="CI93" s="43">
        <v>0</v>
      </c>
      <c r="CJ93" s="43" t="s">
        <v>94</v>
      </c>
      <c r="CK93" s="43">
        <v>0</v>
      </c>
    </row>
    <row r="94" spans="1:89" ht="30" x14ac:dyDescent="0.25">
      <c r="A94" s="30" t="s">
        <v>31</v>
      </c>
      <c r="B94" s="31" t="s">
        <v>71</v>
      </c>
      <c r="C94" s="30" t="s">
        <v>95</v>
      </c>
      <c r="D94" s="39">
        <v>0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39">
        <v>0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  <c r="AE94" s="39">
        <v>0</v>
      </c>
      <c r="AF94" s="39">
        <v>0</v>
      </c>
      <c r="AG94" s="39">
        <v>0</v>
      </c>
      <c r="AH94" s="39">
        <v>0</v>
      </c>
      <c r="AI94" s="39">
        <v>0</v>
      </c>
      <c r="AJ94" s="39">
        <v>0</v>
      </c>
      <c r="AK94" s="39">
        <v>0</v>
      </c>
      <c r="AL94" s="39">
        <v>0</v>
      </c>
      <c r="AM94" s="39">
        <v>0</v>
      </c>
      <c r="AN94" s="39">
        <v>0</v>
      </c>
      <c r="AO94" s="39">
        <v>0</v>
      </c>
      <c r="AP94" s="39">
        <v>0</v>
      </c>
      <c r="AQ94" s="39">
        <v>0</v>
      </c>
      <c r="AR94" s="39">
        <v>0</v>
      </c>
      <c r="AS94" s="39">
        <v>0</v>
      </c>
      <c r="AT94" s="39">
        <v>0</v>
      </c>
      <c r="AU94" s="39">
        <v>0</v>
      </c>
      <c r="AV94" s="39">
        <v>0</v>
      </c>
      <c r="AW94" s="39">
        <v>0</v>
      </c>
      <c r="AX94" s="39">
        <v>0</v>
      </c>
      <c r="AY94" s="39">
        <v>0</v>
      </c>
      <c r="AZ94" s="39">
        <v>0</v>
      </c>
      <c r="BA94" s="39">
        <v>0</v>
      </c>
      <c r="BB94" s="39">
        <v>0</v>
      </c>
      <c r="BC94" s="39">
        <v>0</v>
      </c>
      <c r="BD94" s="39">
        <v>0</v>
      </c>
      <c r="BE94" s="39">
        <v>0</v>
      </c>
      <c r="BF94" s="39">
        <v>0</v>
      </c>
      <c r="BG94" s="39">
        <v>0</v>
      </c>
      <c r="BH94" s="39">
        <v>0</v>
      </c>
      <c r="BI94" s="39">
        <v>0</v>
      </c>
      <c r="BJ94" s="39">
        <v>0</v>
      </c>
      <c r="BK94" s="39">
        <v>0</v>
      </c>
      <c r="BL94" s="39">
        <v>0</v>
      </c>
      <c r="BM94" s="39">
        <v>0</v>
      </c>
      <c r="BN94" s="39">
        <v>0</v>
      </c>
      <c r="BO94" s="39">
        <v>0</v>
      </c>
      <c r="BP94" s="34">
        <v>0</v>
      </c>
      <c r="BQ94" s="34">
        <v>0</v>
      </c>
      <c r="BR94" s="39">
        <v>0</v>
      </c>
      <c r="BS94" s="39">
        <v>0</v>
      </c>
      <c r="BT94" s="39">
        <v>0</v>
      </c>
      <c r="BU94" s="39">
        <v>0</v>
      </c>
      <c r="BV94" s="34">
        <v>0</v>
      </c>
      <c r="BW94" s="34">
        <v>0</v>
      </c>
      <c r="BX94" s="39">
        <v>0</v>
      </c>
      <c r="BY94" s="39">
        <v>0</v>
      </c>
      <c r="BZ94" s="39">
        <v>0</v>
      </c>
      <c r="CA94" s="39">
        <v>0</v>
      </c>
      <c r="CB94" s="39">
        <v>0</v>
      </c>
      <c r="CC94" s="39">
        <v>0</v>
      </c>
      <c r="CD94" s="39">
        <v>0</v>
      </c>
      <c r="CE94" s="39">
        <v>0</v>
      </c>
      <c r="CF94" s="39">
        <v>0</v>
      </c>
      <c r="CG94" s="39">
        <v>0</v>
      </c>
      <c r="CH94" s="39">
        <v>0</v>
      </c>
      <c r="CI94" s="39">
        <v>0</v>
      </c>
      <c r="CJ94" s="39">
        <v>0</v>
      </c>
      <c r="CK94" s="39">
        <v>0</v>
      </c>
    </row>
    <row r="95" spans="1:89" ht="30" x14ac:dyDescent="0.25">
      <c r="A95" s="37" t="s">
        <v>8</v>
      </c>
      <c r="B95" s="31" t="s">
        <v>76</v>
      </c>
      <c r="C95" s="30" t="s">
        <v>95</v>
      </c>
      <c r="D95" s="32">
        <f>D96+D99+D100+D101+D102+D103+D104+D105</f>
        <v>0</v>
      </c>
      <c r="E95" s="32">
        <f>E96+E99+E100+E101+E102+E103+E104+E105</f>
        <v>0</v>
      </c>
      <c r="F95" s="32">
        <f t="shared" ref="F95:Z95" si="515">F96+F99+F100+F101+F102+F103+F104+F105</f>
        <v>0</v>
      </c>
      <c r="G95" s="32">
        <f t="shared" si="515"/>
        <v>0</v>
      </c>
      <c r="H95" s="32">
        <f t="shared" si="515"/>
        <v>0</v>
      </c>
      <c r="I95" s="32">
        <f t="shared" si="515"/>
        <v>0</v>
      </c>
      <c r="J95" s="32">
        <f t="shared" si="515"/>
        <v>0</v>
      </c>
      <c r="K95" s="32">
        <f t="shared" si="515"/>
        <v>0</v>
      </c>
      <c r="L95" s="32">
        <f t="shared" si="515"/>
        <v>0</v>
      </c>
      <c r="M95" s="32">
        <f t="shared" si="515"/>
        <v>0</v>
      </c>
      <c r="N95" s="32">
        <f t="shared" si="515"/>
        <v>0</v>
      </c>
      <c r="O95" s="32">
        <f t="shared" si="515"/>
        <v>0</v>
      </c>
      <c r="P95" s="32">
        <f t="shared" si="515"/>
        <v>0</v>
      </c>
      <c r="Q95" s="32">
        <f t="shared" si="515"/>
        <v>0</v>
      </c>
      <c r="R95" s="32">
        <f t="shared" si="515"/>
        <v>0</v>
      </c>
      <c r="S95" s="32">
        <f t="shared" si="515"/>
        <v>0</v>
      </c>
      <c r="T95" s="32">
        <f t="shared" si="515"/>
        <v>0</v>
      </c>
      <c r="U95" s="32">
        <f t="shared" si="515"/>
        <v>0</v>
      </c>
      <c r="V95" s="32">
        <f t="shared" si="515"/>
        <v>0</v>
      </c>
      <c r="W95" s="32">
        <f t="shared" si="515"/>
        <v>0</v>
      </c>
      <c r="X95" s="32">
        <f t="shared" si="515"/>
        <v>0</v>
      </c>
      <c r="Y95" s="32">
        <f t="shared" si="515"/>
        <v>0</v>
      </c>
      <c r="Z95" s="32">
        <f t="shared" si="515"/>
        <v>0</v>
      </c>
      <c r="AA95" s="32">
        <f t="shared" ref="AA95" si="516">AA96+AA99+AA100+AA101+AA102+AA103+AA104+AA105</f>
        <v>0</v>
      </c>
      <c r="AB95" s="32">
        <f t="shared" ref="AB95" si="517">AB96+AB99+AB100+AB101+AB102+AB103+AB104+AB105</f>
        <v>0</v>
      </c>
      <c r="AC95" s="32">
        <f t="shared" ref="AC95" si="518">AC96+AC99+AC100+AC101+AC102+AC103+AC104+AC105</f>
        <v>0</v>
      </c>
      <c r="AD95" s="32">
        <f t="shared" ref="AD95" si="519">AD96+AD99+AD100+AD101+AD102+AD103+AD104+AD105</f>
        <v>0</v>
      </c>
      <c r="AE95" s="32">
        <f t="shared" ref="AE95" si="520">AE96+AE99+AE100+AE101+AE102+AE103+AE104+AE105</f>
        <v>0</v>
      </c>
      <c r="AF95" s="32">
        <f t="shared" ref="AF95" si="521">AF96+AF99+AF100+AF101+AF102+AF103+AF104+AF105</f>
        <v>0</v>
      </c>
      <c r="AG95" s="32">
        <f t="shared" ref="AG95" si="522">AG96+AG99+AG100+AG101+AG102+AG103+AG104+AG105</f>
        <v>0</v>
      </c>
      <c r="AH95" s="32">
        <f t="shared" ref="AH95" si="523">AH96+AH99+AH100+AH101+AH102+AH103+AH104+AH105</f>
        <v>0</v>
      </c>
      <c r="AI95" s="32">
        <f t="shared" ref="AI95" si="524">AI96+AI99+AI100+AI101+AI102+AI103+AI104+AI105</f>
        <v>0</v>
      </c>
      <c r="AJ95" s="32">
        <f t="shared" ref="AJ95" si="525">AJ96+AJ99+AJ100+AJ101+AJ102+AJ103+AJ104+AJ105</f>
        <v>0</v>
      </c>
      <c r="AK95" s="32">
        <f t="shared" ref="AK95" si="526">AK96+AK99+AK100+AK101+AK102+AK103+AK104+AK105</f>
        <v>0</v>
      </c>
      <c r="AL95" s="32">
        <f t="shared" ref="AL95" si="527">AL96+AL99+AL100+AL101+AL102+AL103+AL104+AL105</f>
        <v>0</v>
      </c>
      <c r="AM95" s="32">
        <f t="shared" ref="AM95" si="528">AM96+AM99+AM100+AM101+AM102+AM103+AM104+AM105</f>
        <v>0</v>
      </c>
      <c r="AN95" s="32">
        <f t="shared" ref="AN95" si="529">AN96+AN99+AN100+AN101+AN102+AN103+AN104+AN105</f>
        <v>0</v>
      </c>
      <c r="AO95" s="32">
        <f t="shared" ref="AO95" si="530">AO96+AO99+AO100+AO101+AO102+AO103+AO104+AO105</f>
        <v>0</v>
      </c>
      <c r="AP95" s="32">
        <f t="shared" ref="AP95" si="531">AP96+AP99+AP100+AP101+AP102+AP103+AP104+AP105</f>
        <v>0</v>
      </c>
      <c r="AQ95" s="32">
        <f t="shared" ref="AQ95" si="532">AQ96+AQ99+AQ100+AQ101+AQ102+AQ103+AQ104+AQ105</f>
        <v>0</v>
      </c>
      <c r="AR95" s="32">
        <f t="shared" ref="AR95" si="533">AR96+AR99+AR100+AR101+AR102+AR103+AR104+AR105</f>
        <v>0</v>
      </c>
      <c r="AS95" s="32">
        <f t="shared" ref="AS95" si="534">AS96+AS99+AS100+AS101+AS102+AS103+AS104+AS105</f>
        <v>0</v>
      </c>
      <c r="AT95" s="32">
        <f t="shared" ref="AT95" si="535">AT96+AT99+AT100+AT101+AT102+AT103+AT104+AT105</f>
        <v>0</v>
      </c>
      <c r="AU95" s="32">
        <f t="shared" ref="AU95" si="536">AU96+AU99+AU100+AU101+AU102+AU103+AU104+AU105</f>
        <v>0</v>
      </c>
      <c r="AV95" s="32">
        <f t="shared" ref="AV95" si="537">AV96+AV99+AV100+AV101+AV102+AV103+AV104+AV105</f>
        <v>0</v>
      </c>
      <c r="AW95" s="32">
        <f t="shared" ref="AW95" si="538">AW96+AW99+AW100+AW101+AW102+AW103+AW104+AW105</f>
        <v>0</v>
      </c>
      <c r="AX95" s="32">
        <f t="shared" ref="AX95" si="539">AX96+AX99+AX100+AX101+AX102+AX103+AX104+AX105</f>
        <v>0</v>
      </c>
      <c r="AY95" s="32">
        <f t="shared" ref="AY95" si="540">AY96+AY99+AY100+AY101+AY102+AY103+AY104+AY105</f>
        <v>0</v>
      </c>
      <c r="AZ95" s="32">
        <f t="shared" ref="AZ95" si="541">AZ96+AZ99+AZ100+AZ101+AZ102+AZ103+AZ104+AZ105</f>
        <v>0</v>
      </c>
      <c r="BA95" s="32">
        <f t="shared" ref="BA95" si="542">BA96+BA99+BA100+BA101+BA102+BA103+BA104+BA105</f>
        <v>0</v>
      </c>
      <c r="BB95" s="32">
        <f t="shared" ref="BB95" si="543">BB96+BB99+BB100+BB101+BB102+BB103+BB104+BB105</f>
        <v>0</v>
      </c>
      <c r="BC95" s="32">
        <f t="shared" ref="BC95" si="544">BC96+BC99+BC100+BC101+BC102+BC103+BC104+BC105</f>
        <v>0</v>
      </c>
      <c r="BD95" s="32">
        <f t="shared" ref="BD95" si="545">BD96+BD99+BD100+BD101+BD102+BD103+BD104+BD105</f>
        <v>0</v>
      </c>
      <c r="BE95" s="32">
        <f t="shared" ref="BE95" si="546">BE96+BE99+BE100+BE101+BE102+BE103+BE104+BE105</f>
        <v>0</v>
      </c>
      <c r="BF95" s="32">
        <f t="shared" ref="BF95" si="547">BF96+BF99+BF100+BF101+BF102+BF103+BF104+BF105</f>
        <v>0</v>
      </c>
      <c r="BG95" s="32">
        <f t="shared" ref="BG95" si="548">BG96+BG99+BG100+BG101+BG102+BG103+BG104+BG105</f>
        <v>0</v>
      </c>
      <c r="BH95" s="32">
        <f t="shared" ref="BH95" si="549">BH96+BH99+BH100+BH101+BH102+BH103+BH104+BH105</f>
        <v>0</v>
      </c>
      <c r="BI95" s="32">
        <f t="shared" ref="BI95" si="550">BI96+BI99+BI100+BI101+BI102+BI103+BI104+BI105</f>
        <v>0</v>
      </c>
      <c r="BJ95" s="32">
        <f t="shared" ref="BJ95" si="551">BJ96+BJ99+BJ100+BJ101+BJ102+BJ103+BJ104+BJ105</f>
        <v>0</v>
      </c>
      <c r="BK95" s="32">
        <f t="shared" ref="BK95" si="552">BK96+BK99+BK100+BK101+BK102+BK103+BK104+BK105</f>
        <v>0</v>
      </c>
      <c r="BL95" s="32">
        <f t="shared" ref="BL95" si="553">BL96+BL99+BL100+BL101+BL102+BL103+BL104+BL105</f>
        <v>0</v>
      </c>
      <c r="BM95" s="32">
        <f t="shared" ref="BM95" si="554">BM96+BM99+BM100+BM101+BM102+BM103+BM104+BM105</f>
        <v>0</v>
      </c>
      <c r="BN95" s="32">
        <f t="shared" ref="BN95" si="555">BN96+BN99+BN100+BN101+BN102+BN103+BN104+BN105</f>
        <v>0</v>
      </c>
      <c r="BO95" s="32">
        <f t="shared" ref="BO95" si="556">BO96+BO99+BO100+BO101+BO102+BO103+BO104+BO105</f>
        <v>0</v>
      </c>
      <c r="BP95" s="32">
        <f t="shared" ref="BP95" si="557">BP96+BP99+BP100+BP101+BP102+BP103+BP104+BP105</f>
        <v>0</v>
      </c>
      <c r="BQ95" s="32">
        <f t="shared" ref="BQ95" si="558">BQ96+BQ99+BQ100+BQ101+BQ102+BQ103+BQ104+BQ105</f>
        <v>0</v>
      </c>
      <c r="BR95" s="32">
        <f t="shared" ref="BR95" si="559">BR96+BR99+BR100+BR101+BR102+BR103+BR104+BR105</f>
        <v>0</v>
      </c>
      <c r="BS95" s="32">
        <f t="shared" ref="BS95" si="560">BS96+BS99+BS100+BS101+BS102+BS103+BS104+BS105</f>
        <v>0</v>
      </c>
      <c r="BT95" s="32">
        <f t="shared" ref="BT95" si="561">BT96+BT99+BT100+BT101+BT102+BT103+BT104+BT105</f>
        <v>0</v>
      </c>
      <c r="BU95" s="32">
        <f t="shared" ref="BU95" si="562">BU96+BU99+BU100+BU101+BU102+BU103+BU104+BU105</f>
        <v>0</v>
      </c>
      <c r="BV95" s="32">
        <f t="shared" ref="BV95" si="563">BV96+BV99+BV100+BV101+BV102+BV103+BV104+BV105</f>
        <v>0</v>
      </c>
      <c r="BW95" s="32">
        <f t="shared" ref="BW95" si="564">BW96+BW99+BW100+BW101+BW102+BW103+BW104+BW105</f>
        <v>0</v>
      </c>
      <c r="BX95" s="32">
        <f t="shared" ref="BX95" si="565">BX96+BX99+BX100+BX101+BX102+BX103+BX104+BX105</f>
        <v>0</v>
      </c>
      <c r="BY95" s="32">
        <f t="shared" ref="BY95" si="566">BY96+BY99+BY100+BY101+BY102+BY103+BY104+BY105</f>
        <v>0</v>
      </c>
      <c r="BZ95" s="32">
        <f t="shared" ref="BZ95" si="567">BZ96+BZ99+BZ100+BZ101+BZ102+BZ103+BZ104+BZ105</f>
        <v>4.2951600000000001</v>
      </c>
      <c r="CA95" s="32">
        <f t="shared" ref="CA95" si="568">CA96+CA99+CA100+CA101+CA102+CA103+CA104+CA105</f>
        <v>4.4555032099999998</v>
      </c>
      <c r="CB95" s="32">
        <f t="shared" ref="CB95" si="569">CB96+CB99+CB100+CB101+CB102+CB103+CB104+CB105</f>
        <v>0</v>
      </c>
      <c r="CC95" s="32">
        <f t="shared" ref="CC95" si="570">CC96+CC99+CC100+CC101+CC102+CC103+CC104+CC105</f>
        <v>0</v>
      </c>
      <c r="CD95" s="32">
        <f t="shared" ref="CD95" si="571">CD96+CD99+CD100+CD101+CD102+CD103+CD104+CD105</f>
        <v>4.2951600000000001</v>
      </c>
      <c r="CE95" s="32">
        <f t="shared" ref="CE95" si="572">CE96+CE99+CE100+CE101+CE102+CE103+CE104+CE105</f>
        <v>4.4555032099999998</v>
      </c>
      <c r="CF95" s="32">
        <f t="shared" ref="CF95" si="573">CF96+CF99+CF100+CF101+CF102+CF103+CF104+CF105</f>
        <v>0</v>
      </c>
      <c r="CG95" s="32">
        <f t="shared" ref="CG95" si="574">CG96+CG99+CG100+CG101+CG102+CG103+CG104+CG105</f>
        <v>0</v>
      </c>
      <c r="CH95" s="32">
        <f t="shared" ref="CH95" si="575">CH96+CH99+CH100+CH101+CH102+CH103+CH104+CH105</f>
        <v>0</v>
      </c>
      <c r="CI95" s="32">
        <f t="shared" ref="CI95" si="576">CI96+CI99+CI100+CI101+CI102+CI103+CI104+CI105</f>
        <v>0</v>
      </c>
      <c r="CJ95" s="32">
        <f t="shared" ref="CJ95" si="577">CJ96+CJ99+CJ100+CJ101+CJ102+CJ103+CJ104+CJ105</f>
        <v>0</v>
      </c>
      <c r="CK95" s="32">
        <f t="shared" ref="CK95" si="578">CK96+CK99+CK100+CK101+CK102+CK103+CK104+CK105</f>
        <v>0</v>
      </c>
    </row>
    <row r="96" spans="1:89" ht="30" x14ac:dyDescent="0.25">
      <c r="A96" s="30" t="s">
        <v>20</v>
      </c>
      <c r="B96" s="31" t="s">
        <v>77</v>
      </c>
      <c r="C96" s="30" t="s">
        <v>95</v>
      </c>
      <c r="D96" s="32">
        <f>D97+D98</f>
        <v>0</v>
      </c>
      <c r="E96" s="32">
        <f>E97+E98</f>
        <v>0</v>
      </c>
      <c r="F96" s="32">
        <f t="shared" ref="F96:Z96" si="579">F97+F98</f>
        <v>0</v>
      </c>
      <c r="G96" s="32">
        <f t="shared" si="579"/>
        <v>0</v>
      </c>
      <c r="H96" s="32">
        <f t="shared" si="579"/>
        <v>0</v>
      </c>
      <c r="I96" s="32">
        <f t="shared" si="579"/>
        <v>0</v>
      </c>
      <c r="J96" s="32">
        <f t="shared" si="579"/>
        <v>0</v>
      </c>
      <c r="K96" s="32">
        <f t="shared" si="579"/>
        <v>0</v>
      </c>
      <c r="L96" s="32">
        <f t="shared" si="579"/>
        <v>0</v>
      </c>
      <c r="M96" s="32">
        <f t="shared" si="579"/>
        <v>0</v>
      </c>
      <c r="N96" s="32">
        <f t="shared" si="579"/>
        <v>0</v>
      </c>
      <c r="O96" s="32">
        <f t="shared" si="579"/>
        <v>0</v>
      </c>
      <c r="P96" s="32">
        <f t="shared" si="579"/>
        <v>0</v>
      </c>
      <c r="Q96" s="32">
        <f t="shared" si="579"/>
        <v>0</v>
      </c>
      <c r="R96" s="32">
        <f t="shared" si="579"/>
        <v>0</v>
      </c>
      <c r="S96" s="32">
        <f t="shared" si="579"/>
        <v>0</v>
      </c>
      <c r="T96" s="32">
        <f t="shared" si="579"/>
        <v>0</v>
      </c>
      <c r="U96" s="32">
        <f t="shared" si="579"/>
        <v>0</v>
      </c>
      <c r="V96" s="32">
        <f t="shared" si="579"/>
        <v>0</v>
      </c>
      <c r="W96" s="32">
        <f t="shared" si="579"/>
        <v>0</v>
      </c>
      <c r="X96" s="32">
        <f t="shared" si="579"/>
        <v>0</v>
      </c>
      <c r="Y96" s="32">
        <f t="shared" si="579"/>
        <v>0</v>
      </c>
      <c r="Z96" s="32">
        <f t="shared" si="579"/>
        <v>0</v>
      </c>
      <c r="AA96" s="32">
        <f t="shared" ref="AA96" si="580">AA97+AA98</f>
        <v>0</v>
      </c>
      <c r="AB96" s="32">
        <f t="shared" ref="AB96" si="581">AB97+AB98</f>
        <v>0</v>
      </c>
      <c r="AC96" s="32">
        <f t="shared" ref="AC96" si="582">AC97+AC98</f>
        <v>0</v>
      </c>
      <c r="AD96" s="32">
        <f t="shared" ref="AD96" si="583">AD97+AD98</f>
        <v>0</v>
      </c>
      <c r="AE96" s="32">
        <f t="shared" ref="AE96" si="584">AE97+AE98</f>
        <v>0</v>
      </c>
      <c r="AF96" s="32">
        <f t="shared" ref="AF96" si="585">AF97+AF98</f>
        <v>0</v>
      </c>
      <c r="AG96" s="32">
        <f t="shared" ref="AG96" si="586">AG97+AG98</f>
        <v>0</v>
      </c>
      <c r="AH96" s="32">
        <f t="shared" ref="AH96" si="587">AH97+AH98</f>
        <v>0</v>
      </c>
      <c r="AI96" s="32">
        <f t="shared" ref="AI96" si="588">AI97+AI98</f>
        <v>0</v>
      </c>
      <c r="AJ96" s="32">
        <f t="shared" ref="AJ96" si="589">AJ97+AJ98</f>
        <v>0</v>
      </c>
      <c r="AK96" s="32">
        <f t="shared" ref="AK96" si="590">AK97+AK98</f>
        <v>0</v>
      </c>
      <c r="AL96" s="32">
        <f t="shared" ref="AL96" si="591">AL97+AL98</f>
        <v>0</v>
      </c>
      <c r="AM96" s="32">
        <f t="shared" ref="AM96" si="592">AM97+AM98</f>
        <v>0</v>
      </c>
      <c r="AN96" s="32">
        <f t="shared" ref="AN96" si="593">AN97+AN98</f>
        <v>0</v>
      </c>
      <c r="AO96" s="32">
        <f t="shared" ref="AO96" si="594">AO97+AO98</f>
        <v>0</v>
      </c>
      <c r="AP96" s="32">
        <f t="shared" ref="AP96" si="595">AP97+AP98</f>
        <v>0</v>
      </c>
      <c r="AQ96" s="32">
        <f t="shared" ref="AQ96" si="596">AQ97+AQ98</f>
        <v>0</v>
      </c>
      <c r="AR96" s="32">
        <f t="shared" ref="AR96" si="597">AR97+AR98</f>
        <v>0</v>
      </c>
      <c r="AS96" s="32">
        <f t="shared" ref="AS96" si="598">AS97+AS98</f>
        <v>0</v>
      </c>
      <c r="AT96" s="32">
        <f t="shared" ref="AT96" si="599">AT97+AT98</f>
        <v>0</v>
      </c>
      <c r="AU96" s="32">
        <f t="shared" ref="AU96" si="600">AU97+AU98</f>
        <v>0</v>
      </c>
      <c r="AV96" s="32">
        <f t="shared" ref="AV96" si="601">AV97+AV98</f>
        <v>0</v>
      </c>
      <c r="AW96" s="32">
        <f t="shared" ref="AW96" si="602">AW97+AW98</f>
        <v>0</v>
      </c>
      <c r="AX96" s="32">
        <f t="shared" ref="AX96" si="603">AX97+AX98</f>
        <v>0</v>
      </c>
      <c r="AY96" s="32">
        <f t="shared" ref="AY96" si="604">AY97+AY98</f>
        <v>0</v>
      </c>
      <c r="AZ96" s="32">
        <f t="shared" ref="AZ96" si="605">AZ97+AZ98</f>
        <v>0</v>
      </c>
      <c r="BA96" s="32">
        <f t="shared" ref="BA96" si="606">BA97+BA98</f>
        <v>0</v>
      </c>
      <c r="BB96" s="32">
        <f t="shared" ref="BB96" si="607">BB97+BB98</f>
        <v>0</v>
      </c>
      <c r="BC96" s="32">
        <f t="shared" ref="BC96" si="608">BC97+BC98</f>
        <v>0</v>
      </c>
      <c r="BD96" s="32">
        <f t="shared" ref="BD96" si="609">BD97+BD98</f>
        <v>0</v>
      </c>
      <c r="BE96" s="32">
        <f t="shared" ref="BE96" si="610">BE97+BE98</f>
        <v>0</v>
      </c>
      <c r="BF96" s="32">
        <f t="shared" ref="BF96" si="611">BF97+BF98</f>
        <v>0</v>
      </c>
      <c r="BG96" s="32">
        <f t="shared" ref="BG96" si="612">BG97+BG98</f>
        <v>0</v>
      </c>
      <c r="BH96" s="32">
        <f t="shared" ref="BH96" si="613">BH97+BH98</f>
        <v>0</v>
      </c>
      <c r="BI96" s="32">
        <f t="shared" ref="BI96" si="614">BI97+BI98</f>
        <v>0</v>
      </c>
      <c r="BJ96" s="32">
        <f t="shared" ref="BJ96" si="615">BJ97+BJ98</f>
        <v>0</v>
      </c>
      <c r="BK96" s="32">
        <f t="shared" ref="BK96" si="616">BK97+BK98</f>
        <v>0</v>
      </c>
      <c r="BL96" s="32">
        <f t="shared" ref="BL96" si="617">BL97+BL98</f>
        <v>0</v>
      </c>
      <c r="BM96" s="32">
        <f t="shared" ref="BM96" si="618">BM97+BM98</f>
        <v>0</v>
      </c>
      <c r="BN96" s="32">
        <f t="shared" ref="BN96" si="619">BN97+BN98</f>
        <v>0</v>
      </c>
      <c r="BO96" s="32">
        <f t="shared" ref="BO96" si="620">BO97+BO98</f>
        <v>0</v>
      </c>
      <c r="BP96" s="32">
        <f t="shared" ref="BP96" si="621">BP97+BP98</f>
        <v>0</v>
      </c>
      <c r="BQ96" s="32">
        <f t="shared" ref="BQ96" si="622">BQ97+BQ98</f>
        <v>0</v>
      </c>
      <c r="BR96" s="32">
        <f t="shared" ref="BR96" si="623">BR97+BR98</f>
        <v>0</v>
      </c>
      <c r="BS96" s="32">
        <f t="shared" ref="BS96" si="624">BS97+BS98</f>
        <v>0</v>
      </c>
      <c r="BT96" s="32">
        <f t="shared" ref="BT96" si="625">BT97+BT98</f>
        <v>0</v>
      </c>
      <c r="BU96" s="32">
        <f t="shared" ref="BU96" si="626">BU97+BU98</f>
        <v>0</v>
      </c>
      <c r="BV96" s="32">
        <f t="shared" ref="BV96" si="627">BV97+BV98</f>
        <v>0</v>
      </c>
      <c r="BW96" s="32">
        <f t="shared" ref="BW96" si="628">BW97+BW98</f>
        <v>0</v>
      </c>
      <c r="BX96" s="32">
        <f t="shared" ref="BX96" si="629">BX97+BX98</f>
        <v>0</v>
      </c>
      <c r="BY96" s="32">
        <f t="shared" ref="BY96" si="630">BY97+BY98</f>
        <v>0</v>
      </c>
      <c r="BZ96" s="32">
        <f t="shared" ref="BZ96" si="631">BZ97+BZ98</f>
        <v>4.2951600000000001</v>
      </c>
      <c r="CA96" s="32">
        <f t="shared" ref="CA96" si="632">CA97+CA98</f>
        <v>4.4555032099999998</v>
      </c>
      <c r="CB96" s="32">
        <f t="shared" ref="CB96" si="633">CB97+CB98</f>
        <v>0</v>
      </c>
      <c r="CC96" s="32">
        <f t="shared" ref="CC96" si="634">CC97+CC98</f>
        <v>0</v>
      </c>
      <c r="CD96" s="32">
        <f t="shared" ref="CD96" si="635">CD97+CD98</f>
        <v>4.2951600000000001</v>
      </c>
      <c r="CE96" s="32">
        <f t="shared" ref="CE96" si="636">CE97+CE98</f>
        <v>4.4555032099999998</v>
      </c>
      <c r="CF96" s="32">
        <f t="shared" ref="CF96" si="637">CF97+CF98</f>
        <v>0</v>
      </c>
      <c r="CG96" s="32">
        <f t="shared" ref="CG96" si="638">CG97+CG98</f>
        <v>0</v>
      </c>
      <c r="CH96" s="32">
        <f t="shared" ref="CH96" si="639">CH97+CH98</f>
        <v>0</v>
      </c>
      <c r="CI96" s="32">
        <f t="shared" ref="CI96" si="640">CI97+CI98</f>
        <v>0</v>
      </c>
      <c r="CJ96" s="32">
        <f t="shared" ref="CJ96" si="641">CJ97+CJ98</f>
        <v>0</v>
      </c>
      <c r="CK96" s="32">
        <f t="shared" ref="CK96" si="642">CK97+CK98</f>
        <v>0</v>
      </c>
    </row>
    <row r="97" spans="1:89" ht="30" x14ac:dyDescent="0.25">
      <c r="A97" s="53" t="s">
        <v>20</v>
      </c>
      <c r="B97" s="31" t="s">
        <v>220</v>
      </c>
      <c r="C97" s="53" t="s">
        <v>221</v>
      </c>
      <c r="D97" s="54">
        <v>0</v>
      </c>
      <c r="E97" s="54">
        <v>0</v>
      </c>
      <c r="F97" s="54">
        <v>0</v>
      </c>
      <c r="G97" s="54">
        <v>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  <c r="R97" s="54">
        <v>0</v>
      </c>
      <c r="S97" s="54">
        <v>0</v>
      </c>
      <c r="T97" s="54">
        <v>0</v>
      </c>
      <c r="U97" s="54">
        <v>0</v>
      </c>
      <c r="V97" s="54">
        <v>0</v>
      </c>
      <c r="W97" s="54">
        <v>0</v>
      </c>
      <c r="X97" s="54">
        <v>0</v>
      </c>
      <c r="Y97" s="54">
        <v>0</v>
      </c>
      <c r="Z97" s="54">
        <v>0</v>
      </c>
      <c r="AA97" s="54">
        <v>0</v>
      </c>
      <c r="AB97" s="54">
        <v>0</v>
      </c>
      <c r="AC97" s="54">
        <v>0</v>
      </c>
      <c r="AD97" s="54">
        <v>0</v>
      </c>
      <c r="AE97" s="54">
        <v>0</v>
      </c>
      <c r="AF97" s="54">
        <v>0</v>
      </c>
      <c r="AG97" s="54">
        <v>0</v>
      </c>
      <c r="AH97" s="54">
        <v>0</v>
      </c>
      <c r="AI97" s="54">
        <v>0</v>
      </c>
      <c r="AJ97" s="54">
        <v>0</v>
      </c>
      <c r="AK97" s="54">
        <v>0</v>
      </c>
      <c r="AL97" s="54">
        <v>0</v>
      </c>
      <c r="AM97" s="54">
        <v>0</v>
      </c>
      <c r="AN97" s="54">
        <v>0</v>
      </c>
      <c r="AO97" s="54">
        <v>0</v>
      </c>
      <c r="AP97" s="54">
        <v>0</v>
      </c>
      <c r="AQ97" s="54">
        <v>0</v>
      </c>
      <c r="AR97" s="54">
        <v>0</v>
      </c>
      <c r="AS97" s="54">
        <v>0</v>
      </c>
      <c r="AT97" s="54">
        <v>0</v>
      </c>
      <c r="AU97" s="54">
        <v>0</v>
      </c>
      <c r="AV97" s="54">
        <v>0</v>
      </c>
      <c r="AW97" s="54">
        <v>0</v>
      </c>
      <c r="AX97" s="54">
        <v>0</v>
      </c>
      <c r="AY97" s="54">
        <v>0</v>
      </c>
      <c r="AZ97" s="54">
        <v>0</v>
      </c>
      <c r="BA97" s="54">
        <v>0</v>
      </c>
      <c r="BB97" s="54">
        <v>0</v>
      </c>
      <c r="BC97" s="54">
        <v>0</v>
      </c>
      <c r="BD97" s="54">
        <v>0</v>
      </c>
      <c r="BE97" s="54">
        <v>0</v>
      </c>
      <c r="BF97" s="54">
        <v>0</v>
      </c>
      <c r="BG97" s="54">
        <v>0</v>
      </c>
      <c r="BH97" s="54">
        <v>0</v>
      </c>
      <c r="BI97" s="54">
        <v>0</v>
      </c>
      <c r="BJ97" s="54">
        <v>0</v>
      </c>
      <c r="BK97" s="54">
        <v>0</v>
      </c>
      <c r="BL97" s="54">
        <v>0</v>
      </c>
      <c r="BM97" s="54">
        <v>0</v>
      </c>
      <c r="BN97" s="54">
        <v>0</v>
      </c>
      <c r="BO97" s="54">
        <v>0</v>
      </c>
      <c r="BP97" s="54">
        <v>0</v>
      </c>
      <c r="BQ97" s="54">
        <v>0</v>
      </c>
      <c r="BR97" s="54">
        <v>0</v>
      </c>
      <c r="BS97" s="54">
        <v>0</v>
      </c>
      <c r="BT97" s="54">
        <v>0</v>
      </c>
      <c r="BU97" s="5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4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4">
        <v>0</v>
      </c>
      <c r="CI97" s="34">
        <v>0</v>
      </c>
      <c r="CJ97" s="34">
        <v>0</v>
      </c>
      <c r="CK97" s="34">
        <v>0</v>
      </c>
    </row>
    <row r="98" spans="1:89" ht="33" customHeight="1" x14ac:dyDescent="0.25">
      <c r="A98" s="55" t="s">
        <v>20</v>
      </c>
      <c r="B98" s="31" t="s">
        <v>261</v>
      </c>
      <c r="C98" s="56" t="s">
        <v>262</v>
      </c>
      <c r="D98" s="57">
        <v>0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7">
        <v>0</v>
      </c>
      <c r="O98" s="57">
        <v>0</v>
      </c>
      <c r="P98" s="57">
        <v>0</v>
      </c>
      <c r="Q98" s="57">
        <v>0</v>
      </c>
      <c r="R98" s="57">
        <v>0</v>
      </c>
      <c r="S98" s="57">
        <v>0</v>
      </c>
      <c r="T98" s="57">
        <v>0</v>
      </c>
      <c r="U98" s="57">
        <v>0</v>
      </c>
      <c r="V98" s="57">
        <v>0</v>
      </c>
      <c r="W98" s="57">
        <v>0</v>
      </c>
      <c r="X98" s="57">
        <v>0</v>
      </c>
      <c r="Y98" s="57">
        <v>0</v>
      </c>
      <c r="Z98" s="57">
        <v>0</v>
      </c>
      <c r="AA98" s="57">
        <v>0</v>
      </c>
      <c r="AB98" s="57">
        <v>0</v>
      </c>
      <c r="AC98" s="57">
        <v>0</v>
      </c>
      <c r="AD98" s="57">
        <v>0</v>
      </c>
      <c r="AE98" s="57">
        <v>0</v>
      </c>
      <c r="AF98" s="57">
        <v>0</v>
      </c>
      <c r="AG98" s="57">
        <v>0</v>
      </c>
      <c r="AH98" s="57">
        <v>0</v>
      </c>
      <c r="AI98" s="57">
        <v>0</v>
      </c>
      <c r="AJ98" s="57">
        <v>0</v>
      </c>
      <c r="AK98" s="57">
        <v>0</v>
      </c>
      <c r="AL98" s="57">
        <v>0</v>
      </c>
      <c r="AM98" s="57">
        <v>0</v>
      </c>
      <c r="AN98" s="57">
        <v>0</v>
      </c>
      <c r="AO98" s="57">
        <v>0</v>
      </c>
      <c r="AP98" s="57">
        <v>0</v>
      </c>
      <c r="AQ98" s="57">
        <v>0</v>
      </c>
      <c r="AR98" s="57">
        <v>0</v>
      </c>
      <c r="AS98" s="57">
        <v>0</v>
      </c>
      <c r="AT98" s="57">
        <v>0</v>
      </c>
      <c r="AU98" s="57">
        <v>0</v>
      </c>
      <c r="AV98" s="57">
        <v>0</v>
      </c>
      <c r="AW98" s="57">
        <v>0</v>
      </c>
      <c r="AX98" s="57">
        <v>0</v>
      </c>
      <c r="AY98" s="57">
        <v>0</v>
      </c>
      <c r="AZ98" s="57">
        <v>0</v>
      </c>
      <c r="BA98" s="57">
        <v>0</v>
      </c>
      <c r="BB98" s="57">
        <v>0</v>
      </c>
      <c r="BC98" s="57">
        <v>0</v>
      </c>
      <c r="BD98" s="57">
        <v>0</v>
      </c>
      <c r="BE98" s="57">
        <v>0</v>
      </c>
      <c r="BF98" s="57">
        <v>0</v>
      </c>
      <c r="BG98" s="57">
        <v>0</v>
      </c>
      <c r="BH98" s="57">
        <v>0</v>
      </c>
      <c r="BI98" s="57">
        <v>0</v>
      </c>
      <c r="BJ98" s="57">
        <v>0</v>
      </c>
      <c r="BK98" s="57">
        <v>0</v>
      </c>
      <c r="BL98" s="57">
        <v>0</v>
      </c>
      <c r="BM98" s="57">
        <v>0</v>
      </c>
      <c r="BN98" s="57">
        <v>0</v>
      </c>
      <c r="BO98" s="57">
        <v>0</v>
      </c>
      <c r="BP98" s="34">
        <v>0</v>
      </c>
      <c r="BQ98" s="34">
        <v>0</v>
      </c>
      <c r="BR98" s="57">
        <v>0</v>
      </c>
      <c r="BS98" s="57">
        <v>0</v>
      </c>
      <c r="BT98" s="57">
        <v>0</v>
      </c>
      <c r="BU98" s="57">
        <v>0</v>
      </c>
      <c r="BV98" s="34">
        <v>0</v>
      </c>
      <c r="BW98" s="34">
        <v>0</v>
      </c>
      <c r="BX98" s="57">
        <v>0</v>
      </c>
      <c r="BY98" s="57">
        <v>0</v>
      </c>
      <c r="BZ98" s="54">
        <v>4.2951600000000001</v>
      </c>
      <c r="CA98" s="54">
        <v>4.4555032099999998</v>
      </c>
      <c r="CB98" s="57">
        <v>0</v>
      </c>
      <c r="CC98" s="57">
        <v>0</v>
      </c>
      <c r="CD98" s="54">
        <v>4.2951600000000001</v>
      </c>
      <c r="CE98" s="54">
        <v>4.4555032099999998</v>
      </c>
      <c r="CF98" s="57">
        <v>0</v>
      </c>
      <c r="CG98" s="57">
        <v>0</v>
      </c>
      <c r="CH98" s="57">
        <v>0</v>
      </c>
      <c r="CI98" s="57">
        <v>0</v>
      </c>
      <c r="CJ98" s="57">
        <v>0</v>
      </c>
      <c r="CK98" s="57">
        <v>0</v>
      </c>
    </row>
    <row r="99" spans="1:89" ht="30" x14ac:dyDescent="0.25">
      <c r="A99" s="37" t="s">
        <v>21</v>
      </c>
      <c r="B99" s="31" t="s">
        <v>78</v>
      </c>
      <c r="C99" s="38" t="s">
        <v>95</v>
      </c>
      <c r="D99" s="39">
        <v>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39">
        <v>0</v>
      </c>
      <c r="U99" s="39">
        <v>0</v>
      </c>
      <c r="V99" s="39">
        <v>0</v>
      </c>
      <c r="W99" s="39">
        <v>0</v>
      </c>
      <c r="X99" s="39">
        <v>0</v>
      </c>
      <c r="Y99" s="39">
        <v>0</v>
      </c>
      <c r="Z99" s="39">
        <v>0</v>
      </c>
      <c r="AA99" s="39">
        <v>0</v>
      </c>
      <c r="AB99" s="39">
        <v>0</v>
      </c>
      <c r="AC99" s="39">
        <v>0</v>
      </c>
      <c r="AD99" s="39">
        <v>0</v>
      </c>
      <c r="AE99" s="39">
        <v>0</v>
      </c>
      <c r="AF99" s="39">
        <v>0</v>
      </c>
      <c r="AG99" s="39">
        <v>0</v>
      </c>
      <c r="AH99" s="39">
        <v>0</v>
      </c>
      <c r="AI99" s="39">
        <v>0</v>
      </c>
      <c r="AJ99" s="39">
        <v>0</v>
      </c>
      <c r="AK99" s="39">
        <v>0</v>
      </c>
      <c r="AL99" s="39">
        <v>0</v>
      </c>
      <c r="AM99" s="39">
        <v>0</v>
      </c>
      <c r="AN99" s="39">
        <v>0</v>
      </c>
      <c r="AO99" s="39">
        <v>0</v>
      </c>
      <c r="AP99" s="39">
        <v>0</v>
      </c>
      <c r="AQ99" s="39">
        <v>0</v>
      </c>
      <c r="AR99" s="39">
        <v>0</v>
      </c>
      <c r="AS99" s="39">
        <v>0</v>
      </c>
      <c r="AT99" s="39">
        <v>0</v>
      </c>
      <c r="AU99" s="39">
        <v>0</v>
      </c>
      <c r="AV99" s="39">
        <v>0</v>
      </c>
      <c r="AW99" s="39">
        <v>0</v>
      </c>
      <c r="AX99" s="39">
        <v>0</v>
      </c>
      <c r="AY99" s="39">
        <v>0</v>
      </c>
      <c r="AZ99" s="39">
        <v>0</v>
      </c>
      <c r="BA99" s="39">
        <v>0</v>
      </c>
      <c r="BB99" s="39">
        <v>0</v>
      </c>
      <c r="BC99" s="39">
        <v>0</v>
      </c>
      <c r="BD99" s="39">
        <v>0</v>
      </c>
      <c r="BE99" s="39">
        <v>0</v>
      </c>
      <c r="BF99" s="39">
        <v>0</v>
      </c>
      <c r="BG99" s="39">
        <v>0</v>
      </c>
      <c r="BH99" s="39">
        <v>0</v>
      </c>
      <c r="BI99" s="39">
        <v>0</v>
      </c>
      <c r="BJ99" s="39">
        <v>0</v>
      </c>
      <c r="BK99" s="39">
        <v>0</v>
      </c>
      <c r="BL99" s="39">
        <v>0</v>
      </c>
      <c r="BM99" s="39">
        <v>0</v>
      </c>
      <c r="BN99" s="39">
        <v>0</v>
      </c>
      <c r="BO99" s="39">
        <v>0</v>
      </c>
      <c r="BP99" s="34">
        <v>0</v>
      </c>
      <c r="BQ99" s="34">
        <v>0</v>
      </c>
      <c r="BR99" s="39">
        <v>0</v>
      </c>
      <c r="BS99" s="39">
        <v>0</v>
      </c>
      <c r="BT99" s="39">
        <v>0</v>
      </c>
      <c r="BU99" s="39">
        <v>0</v>
      </c>
      <c r="BV99" s="34">
        <v>0</v>
      </c>
      <c r="BW99" s="34">
        <v>0</v>
      </c>
      <c r="BX99" s="39">
        <v>0</v>
      </c>
      <c r="BY99" s="39">
        <v>0</v>
      </c>
      <c r="BZ99" s="39">
        <v>0</v>
      </c>
      <c r="CA99" s="39">
        <v>0</v>
      </c>
      <c r="CB99" s="39">
        <v>0</v>
      </c>
      <c r="CC99" s="39">
        <v>0</v>
      </c>
      <c r="CD99" s="39">
        <v>0</v>
      </c>
      <c r="CE99" s="39">
        <v>0</v>
      </c>
      <c r="CF99" s="39">
        <v>0</v>
      </c>
      <c r="CG99" s="39">
        <v>0</v>
      </c>
      <c r="CH99" s="39">
        <v>0</v>
      </c>
      <c r="CI99" s="39">
        <v>0</v>
      </c>
      <c r="CJ99" s="39">
        <v>0</v>
      </c>
      <c r="CK99" s="39">
        <v>0</v>
      </c>
    </row>
    <row r="100" spans="1:89" ht="30" x14ac:dyDescent="0.25">
      <c r="A100" s="30" t="s">
        <v>22</v>
      </c>
      <c r="B100" s="31" t="s">
        <v>79</v>
      </c>
      <c r="C100" s="30" t="s">
        <v>95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0</v>
      </c>
      <c r="T100" s="39">
        <v>0</v>
      </c>
      <c r="U100" s="39">
        <v>0</v>
      </c>
      <c r="V100" s="39">
        <v>0</v>
      </c>
      <c r="W100" s="39">
        <v>0</v>
      </c>
      <c r="X100" s="39">
        <v>0</v>
      </c>
      <c r="Y100" s="39">
        <v>0</v>
      </c>
      <c r="Z100" s="39">
        <v>0</v>
      </c>
      <c r="AA100" s="39">
        <v>0</v>
      </c>
      <c r="AB100" s="39">
        <v>0</v>
      </c>
      <c r="AC100" s="39">
        <v>0</v>
      </c>
      <c r="AD100" s="39">
        <v>0</v>
      </c>
      <c r="AE100" s="39">
        <v>0</v>
      </c>
      <c r="AF100" s="39">
        <v>0</v>
      </c>
      <c r="AG100" s="39">
        <v>0</v>
      </c>
      <c r="AH100" s="39">
        <v>0</v>
      </c>
      <c r="AI100" s="39">
        <v>0</v>
      </c>
      <c r="AJ100" s="39">
        <v>0</v>
      </c>
      <c r="AK100" s="39">
        <v>0</v>
      </c>
      <c r="AL100" s="39">
        <v>0</v>
      </c>
      <c r="AM100" s="39">
        <v>0</v>
      </c>
      <c r="AN100" s="39">
        <v>0</v>
      </c>
      <c r="AO100" s="39">
        <v>0</v>
      </c>
      <c r="AP100" s="39">
        <v>0</v>
      </c>
      <c r="AQ100" s="39">
        <v>0</v>
      </c>
      <c r="AR100" s="39">
        <v>0</v>
      </c>
      <c r="AS100" s="39">
        <v>0</v>
      </c>
      <c r="AT100" s="39">
        <v>0</v>
      </c>
      <c r="AU100" s="39">
        <v>0</v>
      </c>
      <c r="AV100" s="39">
        <v>0</v>
      </c>
      <c r="AW100" s="39">
        <v>0</v>
      </c>
      <c r="AX100" s="39">
        <v>0</v>
      </c>
      <c r="AY100" s="39">
        <v>0</v>
      </c>
      <c r="AZ100" s="39">
        <v>0</v>
      </c>
      <c r="BA100" s="39">
        <v>0</v>
      </c>
      <c r="BB100" s="39">
        <v>0</v>
      </c>
      <c r="BC100" s="39">
        <v>0</v>
      </c>
      <c r="BD100" s="39">
        <v>0</v>
      </c>
      <c r="BE100" s="39">
        <v>0</v>
      </c>
      <c r="BF100" s="39">
        <v>0</v>
      </c>
      <c r="BG100" s="39">
        <v>0</v>
      </c>
      <c r="BH100" s="39">
        <v>0</v>
      </c>
      <c r="BI100" s="39">
        <v>0</v>
      </c>
      <c r="BJ100" s="39">
        <v>0</v>
      </c>
      <c r="BK100" s="39">
        <v>0</v>
      </c>
      <c r="BL100" s="39">
        <v>0</v>
      </c>
      <c r="BM100" s="39">
        <v>0</v>
      </c>
      <c r="BN100" s="39">
        <v>0</v>
      </c>
      <c r="BO100" s="39">
        <v>0</v>
      </c>
      <c r="BP100" s="34">
        <v>0</v>
      </c>
      <c r="BQ100" s="34">
        <v>0</v>
      </c>
      <c r="BR100" s="39">
        <v>0</v>
      </c>
      <c r="BS100" s="39">
        <v>0</v>
      </c>
      <c r="BT100" s="39">
        <v>0</v>
      </c>
      <c r="BU100" s="39">
        <v>0</v>
      </c>
      <c r="BV100" s="34">
        <v>0</v>
      </c>
      <c r="BW100" s="34">
        <v>0</v>
      </c>
      <c r="BX100" s="39">
        <v>0</v>
      </c>
      <c r="BY100" s="39">
        <v>0</v>
      </c>
      <c r="BZ100" s="39">
        <v>0</v>
      </c>
      <c r="CA100" s="39">
        <v>0</v>
      </c>
      <c r="CB100" s="39">
        <v>0</v>
      </c>
      <c r="CC100" s="39">
        <v>0</v>
      </c>
      <c r="CD100" s="39">
        <v>0</v>
      </c>
      <c r="CE100" s="39">
        <v>0</v>
      </c>
      <c r="CF100" s="39">
        <v>0</v>
      </c>
      <c r="CG100" s="39">
        <v>0</v>
      </c>
      <c r="CH100" s="39">
        <v>0</v>
      </c>
      <c r="CI100" s="39">
        <v>0</v>
      </c>
      <c r="CJ100" s="39">
        <v>0</v>
      </c>
      <c r="CK100" s="39">
        <v>0</v>
      </c>
    </row>
    <row r="101" spans="1:89" ht="30" x14ac:dyDescent="0.25">
      <c r="A101" s="30" t="s">
        <v>72</v>
      </c>
      <c r="B101" s="31" t="s">
        <v>80</v>
      </c>
      <c r="C101" s="30" t="s">
        <v>95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>
        <v>0</v>
      </c>
      <c r="R101" s="39">
        <v>0</v>
      </c>
      <c r="S101" s="39">
        <v>0</v>
      </c>
      <c r="T101" s="39">
        <v>0</v>
      </c>
      <c r="U101" s="39">
        <v>0</v>
      </c>
      <c r="V101" s="39">
        <v>0</v>
      </c>
      <c r="W101" s="39">
        <v>0</v>
      </c>
      <c r="X101" s="39">
        <v>0</v>
      </c>
      <c r="Y101" s="39">
        <v>0</v>
      </c>
      <c r="Z101" s="39">
        <v>0</v>
      </c>
      <c r="AA101" s="39">
        <v>0</v>
      </c>
      <c r="AB101" s="39">
        <v>0</v>
      </c>
      <c r="AC101" s="39">
        <v>0</v>
      </c>
      <c r="AD101" s="39">
        <v>0</v>
      </c>
      <c r="AE101" s="39">
        <v>0</v>
      </c>
      <c r="AF101" s="39">
        <v>0</v>
      </c>
      <c r="AG101" s="39">
        <v>0</v>
      </c>
      <c r="AH101" s="39">
        <v>0</v>
      </c>
      <c r="AI101" s="39">
        <v>0</v>
      </c>
      <c r="AJ101" s="39">
        <v>0</v>
      </c>
      <c r="AK101" s="39">
        <v>0</v>
      </c>
      <c r="AL101" s="39">
        <v>0</v>
      </c>
      <c r="AM101" s="39">
        <v>0</v>
      </c>
      <c r="AN101" s="39">
        <v>0</v>
      </c>
      <c r="AO101" s="39">
        <v>0</v>
      </c>
      <c r="AP101" s="39">
        <v>0</v>
      </c>
      <c r="AQ101" s="39">
        <v>0</v>
      </c>
      <c r="AR101" s="39">
        <v>0</v>
      </c>
      <c r="AS101" s="39">
        <v>0</v>
      </c>
      <c r="AT101" s="39">
        <v>0</v>
      </c>
      <c r="AU101" s="39">
        <v>0</v>
      </c>
      <c r="AV101" s="39">
        <v>0</v>
      </c>
      <c r="AW101" s="39">
        <v>0</v>
      </c>
      <c r="AX101" s="39">
        <v>0</v>
      </c>
      <c r="AY101" s="39">
        <v>0</v>
      </c>
      <c r="AZ101" s="39">
        <v>0</v>
      </c>
      <c r="BA101" s="39">
        <v>0</v>
      </c>
      <c r="BB101" s="39">
        <v>0</v>
      </c>
      <c r="BC101" s="39">
        <v>0</v>
      </c>
      <c r="BD101" s="39">
        <v>0</v>
      </c>
      <c r="BE101" s="39">
        <v>0</v>
      </c>
      <c r="BF101" s="39">
        <v>0</v>
      </c>
      <c r="BG101" s="39">
        <v>0</v>
      </c>
      <c r="BH101" s="39">
        <v>0</v>
      </c>
      <c r="BI101" s="39">
        <v>0</v>
      </c>
      <c r="BJ101" s="39">
        <v>0</v>
      </c>
      <c r="BK101" s="39">
        <v>0</v>
      </c>
      <c r="BL101" s="39">
        <v>0</v>
      </c>
      <c r="BM101" s="39">
        <v>0</v>
      </c>
      <c r="BN101" s="39">
        <v>0</v>
      </c>
      <c r="BO101" s="39">
        <v>0</v>
      </c>
      <c r="BP101" s="34">
        <v>0</v>
      </c>
      <c r="BQ101" s="34">
        <v>0</v>
      </c>
      <c r="BR101" s="39">
        <v>0</v>
      </c>
      <c r="BS101" s="39">
        <v>0</v>
      </c>
      <c r="BT101" s="39">
        <v>0</v>
      </c>
      <c r="BU101" s="39">
        <v>0</v>
      </c>
      <c r="BV101" s="34">
        <v>0</v>
      </c>
      <c r="BW101" s="34">
        <v>0</v>
      </c>
      <c r="BX101" s="39">
        <v>0</v>
      </c>
      <c r="BY101" s="39">
        <v>0</v>
      </c>
      <c r="BZ101" s="39">
        <v>0</v>
      </c>
      <c r="CA101" s="39">
        <v>0</v>
      </c>
      <c r="CB101" s="39">
        <v>0</v>
      </c>
      <c r="CC101" s="39">
        <v>0</v>
      </c>
      <c r="CD101" s="39">
        <v>0</v>
      </c>
      <c r="CE101" s="39">
        <v>0</v>
      </c>
      <c r="CF101" s="39">
        <v>0</v>
      </c>
      <c r="CG101" s="39">
        <v>0</v>
      </c>
      <c r="CH101" s="39">
        <v>0</v>
      </c>
      <c r="CI101" s="39">
        <v>0</v>
      </c>
      <c r="CJ101" s="39">
        <v>0</v>
      </c>
      <c r="CK101" s="39">
        <v>0</v>
      </c>
    </row>
    <row r="102" spans="1:89" ht="30" x14ac:dyDescent="0.25">
      <c r="A102" s="30" t="s">
        <v>73</v>
      </c>
      <c r="B102" s="31" t="s">
        <v>81</v>
      </c>
      <c r="C102" s="30" t="s">
        <v>95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9">
        <v>0</v>
      </c>
      <c r="R102" s="39">
        <v>0</v>
      </c>
      <c r="S102" s="39">
        <v>0</v>
      </c>
      <c r="T102" s="39">
        <v>0</v>
      </c>
      <c r="U102" s="39">
        <v>0</v>
      </c>
      <c r="V102" s="39">
        <v>0</v>
      </c>
      <c r="W102" s="39">
        <v>0</v>
      </c>
      <c r="X102" s="39">
        <v>0</v>
      </c>
      <c r="Y102" s="39">
        <v>0</v>
      </c>
      <c r="Z102" s="39">
        <v>0</v>
      </c>
      <c r="AA102" s="39">
        <v>0</v>
      </c>
      <c r="AB102" s="39">
        <v>0</v>
      </c>
      <c r="AC102" s="39">
        <v>0</v>
      </c>
      <c r="AD102" s="39">
        <v>0</v>
      </c>
      <c r="AE102" s="39">
        <v>0</v>
      </c>
      <c r="AF102" s="39">
        <v>0</v>
      </c>
      <c r="AG102" s="39">
        <v>0</v>
      </c>
      <c r="AH102" s="39">
        <v>0</v>
      </c>
      <c r="AI102" s="39">
        <v>0</v>
      </c>
      <c r="AJ102" s="39">
        <v>0</v>
      </c>
      <c r="AK102" s="39">
        <v>0</v>
      </c>
      <c r="AL102" s="39">
        <v>0</v>
      </c>
      <c r="AM102" s="39">
        <v>0</v>
      </c>
      <c r="AN102" s="39">
        <v>0</v>
      </c>
      <c r="AO102" s="39">
        <v>0</v>
      </c>
      <c r="AP102" s="39">
        <v>0</v>
      </c>
      <c r="AQ102" s="39">
        <v>0</v>
      </c>
      <c r="AR102" s="39">
        <v>0</v>
      </c>
      <c r="AS102" s="39">
        <v>0</v>
      </c>
      <c r="AT102" s="39">
        <v>0</v>
      </c>
      <c r="AU102" s="39">
        <v>0</v>
      </c>
      <c r="AV102" s="39">
        <v>0</v>
      </c>
      <c r="AW102" s="39">
        <v>0</v>
      </c>
      <c r="AX102" s="39">
        <v>0</v>
      </c>
      <c r="AY102" s="39">
        <v>0</v>
      </c>
      <c r="AZ102" s="39">
        <v>0</v>
      </c>
      <c r="BA102" s="39">
        <v>0</v>
      </c>
      <c r="BB102" s="39">
        <v>0</v>
      </c>
      <c r="BC102" s="39">
        <v>0</v>
      </c>
      <c r="BD102" s="39">
        <v>0</v>
      </c>
      <c r="BE102" s="39">
        <v>0</v>
      </c>
      <c r="BF102" s="39">
        <v>0</v>
      </c>
      <c r="BG102" s="39">
        <v>0</v>
      </c>
      <c r="BH102" s="39">
        <v>0</v>
      </c>
      <c r="BI102" s="39">
        <v>0</v>
      </c>
      <c r="BJ102" s="39">
        <v>0</v>
      </c>
      <c r="BK102" s="39">
        <v>0</v>
      </c>
      <c r="BL102" s="39">
        <v>0</v>
      </c>
      <c r="BM102" s="39">
        <v>0</v>
      </c>
      <c r="BN102" s="39">
        <v>0</v>
      </c>
      <c r="BO102" s="39">
        <v>0</v>
      </c>
      <c r="BP102" s="34">
        <v>0</v>
      </c>
      <c r="BQ102" s="34">
        <v>0</v>
      </c>
      <c r="BR102" s="39">
        <v>0</v>
      </c>
      <c r="BS102" s="39">
        <v>0</v>
      </c>
      <c r="BT102" s="39">
        <v>0</v>
      </c>
      <c r="BU102" s="39">
        <v>0</v>
      </c>
      <c r="BV102" s="34">
        <v>0</v>
      </c>
      <c r="BW102" s="34">
        <v>0</v>
      </c>
      <c r="BX102" s="39">
        <v>0</v>
      </c>
      <c r="BY102" s="39">
        <v>0</v>
      </c>
      <c r="BZ102" s="39">
        <v>0</v>
      </c>
      <c r="CA102" s="39">
        <v>0</v>
      </c>
      <c r="CB102" s="39">
        <v>0</v>
      </c>
      <c r="CC102" s="39">
        <v>0</v>
      </c>
      <c r="CD102" s="39">
        <v>0</v>
      </c>
      <c r="CE102" s="39">
        <v>0</v>
      </c>
      <c r="CF102" s="39">
        <v>0</v>
      </c>
      <c r="CG102" s="39">
        <v>0</v>
      </c>
      <c r="CH102" s="39">
        <v>0</v>
      </c>
      <c r="CI102" s="39">
        <v>0</v>
      </c>
      <c r="CJ102" s="39">
        <v>0</v>
      </c>
      <c r="CK102" s="39">
        <v>0</v>
      </c>
    </row>
    <row r="103" spans="1:89" ht="30" x14ac:dyDescent="0.25">
      <c r="A103" s="30" t="s">
        <v>74</v>
      </c>
      <c r="B103" s="31" t="s">
        <v>82</v>
      </c>
      <c r="C103" s="30" t="s">
        <v>95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  <c r="T103" s="39">
        <v>0</v>
      </c>
      <c r="U103" s="39">
        <v>0</v>
      </c>
      <c r="V103" s="39">
        <v>0</v>
      </c>
      <c r="W103" s="39">
        <v>0</v>
      </c>
      <c r="X103" s="39">
        <v>0</v>
      </c>
      <c r="Y103" s="39">
        <v>0</v>
      </c>
      <c r="Z103" s="39">
        <v>0</v>
      </c>
      <c r="AA103" s="39">
        <v>0</v>
      </c>
      <c r="AB103" s="39">
        <v>0</v>
      </c>
      <c r="AC103" s="39">
        <v>0</v>
      </c>
      <c r="AD103" s="39">
        <v>0</v>
      </c>
      <c r="AE103" s="39">
        <v>0</v>
      </c>
      <c r="AF103" s="39">
        <v>0</v>
      </c>
      <c r="AG103" s="39">
        <v>0</v>
      </c>
      <c r="AH103" s="39">
        <v>0</v>
      </c>
      <c r="AI103" s="39">
        <v>0</v>
      </c>
      <c r="AJ103" s="39">
        <v>0</v>
      </c>
      <c r="AK103" s="39">
        <v>0</v>
      </c>
      <c r="AL103" s="39">
        <v>0</v>
      </c>
      <c r="AM103" s="39">
        <v>0</v>
      </c>
      <c r="AN103" s="39">
        <v>0</v>
      </c>
      <c r="AO103" s="39">
        <v>0</v>
      </c>
      <c r="AP103" s="39">
        <v>0</v>
      </c>
      <c r="AQ103" s="39">
        <v>0</v>
      </c>
      <c r="AR103" s="39">
        <v>0</v>
      </c>
      <c r="AS103" s="39">
        <v>0</v>
      </c>
      <c r="AT103" s="39">
        <v>0</v>
      </c>
      <c r="AU103" s="39">
        <v>0</v>
      </c>
      <c r="AV103" s="39">
        <v>0</v>
      </c>
      <c r="AW103" s="39">
        <v>0</v>
      </c>
      <c r="AX103" s="39">
        <v>0</v>
      </c>
      <c r="AY103" s="39">
        <v>0</v>
      </c>
      <c r="AZ103" s="39">
        <v>0</v>
      </c>
      <c r="BA103" s="39">
        <v>0</v>
      </c>
      <c r="BB103" s="39">
        <v>0</v>
      </c>
      <c r="BC103" s="39">
        <v>0</v>
      </c>
      <c r="BD103" s="39">
        <v>0</v>
      </c>
      <c r="BE103" s="39">
        <v>0</v>
      </c>
      <c r="BF103" s="39">
        <v>0</v>
      </c>
      <c r="BG103" s="39">
        <v>0</v>
      </c>
      <c r="BH103" s="39">
        <v>0</v>
      </c>
      <c r="BI103" s="39">
        <v>0</v>
      </c>
      <c r="BJ103" s="39">
        <v>0</v>
      </c>
      <c r="BK103" s="39">
        <v>0</v>
      </c>
      <c r="BL103" s="39">
        <v>0</v>
      </c>
      <c r="BM103" s="39">
        <v>0</v>
      </c>
      <c r="BN103" s="39">
        <v>0</v>
      </c>
      <c r="BO103" s="39">
        <v>0</v>
      </c>
      <c r="BP103" s="34">
        <v>0</v>
      </c>
      <c r="BQ103" s="34">
        <v>0</v>
      </c>
      <c r="BR103" s="39">
        <v>0</v>
      </c>
      <c r="BS103" s="39">
        <v>0</v>
      </c>
      <c r="BT103" s="39">
        <v>0</v>
      </c>
      <c r="BU103" s="39">
        <v>0</v>
      </c>
      <c r="BV103" s="34">
        <v>0</v>
      </c>
      <c r="BW103" s="34">
        <v>0</v>
      </c>
      <c r="BX103" s="39">
        <v>0</v>
      </c>
      <c r="BY103" s="39">
        <v>0</v>
      </c>
      <c r="BZ103" s="39">
        <v>0</v>
      </c>
      <c r="CA103" s="39">
        <v>0</v>
      </c>
      <c r="CB103" s="39">
        <v>0</v>
      </c>
      <c r="CC103" s="39">
        <v>0</v>
      </c>
      <c r="CD103" s="39">
        <v>0</v>
      </c>
      <c r="CE103" s="39">
        <v>0</v>
      </c>
      <c r="CF103" s="39">
        <v>0</v>
      </c>
      <c r="CG103" s="39">
        <v>0</v>
      </c>
      <c r="CH103" s="39">
        <v>0</v>
      </c>
      <c r="CI103" s="39">
        <v>0</v>
      </c>
      <c r="CJ103" s="39">
        <v>0</v>
      </c>
      <c r="CK103" s="39">
        <v>0</v>
      </c>
    </row>
    <row r="104" spans="1:89" ht="30" x14ac:dyDescent="0.25">
      <c r="A104" s="30" t="s">
        <v>22</v>
      </c>
      <c r="B104" s="31" t="s">
        <v>83</v>
      </c>
      <c r="C104" s="30" t="s">
        <v>95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  <c r="T104" s="39">
        <v>0</v>
      </c>
      <c r="U104" s="39">
        <v>0</v>
      </c>
      <c r="V104" s="39">
        <v>0</v>
      </c>
      <c r="W104" s="39">
        <v>0</v>
      </c>
      <c r="X104" s="39">
        <v>0</v>
      </c>
      <c r="Y104" s="39">
        <v>0</v>
      </c>
      <c r="Z104" s="39">
        <v>0</v>
      </c>
      <c r="AA104" s="39">
        <v>0</v>
      </c>
      <c r="AB104" s="39">
        <v>0</v>
      </c>
      <c r="AC104" s="39">
        <v>0</v>
      </c>
      <c r="AD104" s="39">
        <v>0</v>
      </c>
      <c r="AE104" s="39">
        <v>0</v>
      </c>
      <c r="AF104" s="39">
        <v>0</v>
      </c>
      <c r="AG104" s="39">
        <v>0</v>
      </c>
      <c r="AH104" s="39">
        <v>0</v>
      </c>
      <c r="AI104" s="39">
        <v>0</v>
      </c>
      <c r="AJ104" s="39">
        <v>0</v>
      </c>
      <c r="AK104" s="39">
        <v>0</v>
      </c>
      <c r="AL104" s="39">
        <v>0</v>
      </c>
      <c r="AM104" s="39">
        <v>0</v>
      </c>
      <c r="AN104" s="39">
        <v>0</v>
      </c>
      <c r="AO104" s="39">
        <v>0</v>
      </c>
      <c r="AP104" s="39">
        <v>0</v>
      </c>
      <c r="AQ104" s="39">
        <v>0</v>
      </c>
      <c r="AR104" s="39">
        <v>0</v>
      </c>
      <c r="AS104" s="39">
        <v>0</v>
      </c>
      <c r="AT104" s="39">
        <v>0</v>
      </c>
      <c r="AU104" s="39">
        <v>0</v>
      </c>
      <c r="AV104" s="39">
        <v>0</v>
      </c>
      <c r="AW104" s="39">
        <v>0</v>
      </c>
      <c r="AX104" s="39">
        <v>0</v>
      </c>
      <c r="AY104" s="39">
        <v>0</v>
      </c>
      <c r="AZ104" s="39">
        <v>0</v>
      </c>
      <c r="BA104" s="39">
        <v>0</v>
      </c>
      <c r="BB104" s="39">
        <v>0</v>
      </c>
      <c r="BC104" s="39">
        <v>0</v>
      </c>
      <c r="BD104" s="39">
        <v>0</v>
      </c>
      <c r="BE104" s="39">
        <v>0</v>
      </c>
      <c r="BF104" s="39">
        <v>0</v>
      </c>
      <c r="BG104" s="39">
        <v>0</v>
      </c>
      <c r="BH104" s="39">
        <v>0</v>
      </c>
      <c r="BI104" s="39">
        <v>0</v>
      </c>
      <c r="BJ104" s="39">
        <v>0</v>
      </c>
      <c r="BK104" s="39">
        <v>0</v>
      </c>
      <c r="BL104" s="39">
        <v>0</v>
      </c>
      <c r="BM104" s="39">
        <v>0</v>
      </c>
      <c r="BN104" s="39">
        <v>0</v>
      </c>
      <c r="BO104" s="39">
        <v>0</v>
      </c>
      <c r="BP104" s="34">
        <v>0</v>
      </c>
      <c r="BQ104" s="34">
        <v>0</v>
      </c>
      <c r="BR104" s="39">
        <v>0</v>
      </c>
      <c r="BS104" s="39">
        <v>0</v>
      </c>
      <c r="BT104" s="39">
        <v>0</v>
      </c>
      <c r="BU104" s="39">
        <v>0</v>
      </c>
      <c r="BV104" s="34">
        <v>0</v>
      </c>
      <c r="BW104" s="34">
        <v>0</v>
      </c>
      <c r="BX104" s="39">
        <v>0</v>
      </c>
      <c r="BY104" s="39">
        <v>0</v>
      </c>
      <c r="BZ104" s="39">
        <v>0</v>
      </c>
      <c r="CA104" s="39">
        <v>0</v>
      </c>
      <c r="CB104" s="39">
        <v>0</v>
      </c>
      <c r="CC104" s="39">
        <v>0</v>
      </c>
      <c r="CD104" s="39">
        <v>0</v>
      </c>
      <c r="CE104" s="39">
        <v>0</v>
      </c>
      <c r="CF104" s="39">
        <v>0</v>
      </c>
      <c r="CG104" s="39">
        <v>0</v>
      </c>
      <c r="CH104" s="39">
        <v>0</v>
      </c>
      <c r="CI104" s="39">
        <v>0</v>
      </c>
      <c r="CJ104" s="39">
        <v>0</v>
      </c>
      <c r="CK104" s="39">
        <v>0</v>
      </c>
    </row>
    <row r="105" spans="1:89" ht="30" x14ac:dyDescent="0.25">
      <c r="A105" s="30" t="s">
        <v>75</v>
      </c>
      <c r="B105" s="31" t="s">
        <v>84</v>
      </c>
      <c r="C105" s="30" t="s">
        <v>95</v>
      </c>
      <c r="D105" s="39">
        <f>D106</f>
        <v>0</v>
      </c>
      <c r="E105" s="39">
        <f>E106</f>
        <v>0</v>
      </c>
      <c r="F105" s="39">
        <f t="shared" ref="F105:BQ105" si="643">F106</f>
        <v>0</v>
      </c>
      <c r="G105" s="39">
        <f t="shared" si="643"/>
        <v>0</v>
      </c>
      <c r="H105" s="39">
        <f t="shared" si="643"/>
        <v>0</v>
      </c>
      <c r="I105" s="39">
        <f t="shared" si="643"/>
        <v>0</v>
      </c>
      <c r="J105" s="39">
        <f t="shared" si="643"/>
        <v>0</v>
      </c>
      <c r="K105" s="39">
        <f t="shared" si="643"/>
        <v>0</v>
      </c>
      <c r="L105" s="39">
        <f t="shared" si="643"/>
        <v>0</v>
      </c>
      <c r="M105" s="39">
        <f t="shared" si="643"/>
        <v>0</v>
      </c>
      <c r="N105" s="39">
        <f t="shared" si="643"/>
        <v>0</v>
      </c>
      <c r="O105" s="39">
        <f t="shared" si="643"/>
        <v>0</v>
      </c>
      <c r="P105" s="39">
        <f t="shared" si="643"/>
        <v>0</v>
      </c>
      <c r="Q105" s="39">
        <f t="shared" si="643"/>
        <v>0</v>
      </c>
      <c r="R105" s="39">
        <f t="shared" si="643"/>
        <v>0</v>
      </c>
      <c r="S105" s="39">
        <f t="shared" si="643"/>
        <v>0</v>
      </c>
      <c r="T105" s="39">
        <f t="shared" si="643"/>
        <v>0</v>
      </c>
      <c r="U105" s="39">
        <f t="shared" si="643"/>
        <v>0</v>
      </c>
      <c r="V105" s="39">
        <f t="shared" si="643"/>
        <v>0</v>
      </c>
      <c r="W105" s="39">
        <f t="shared" si="643"/>
        <v>0</v>
      </c>
      <c r="X105" s="39">
        <f t="shared" si="643"/>
        <v>0</v>
      </c>
      <c r="Y105" s="39">
        <f t="shared" si="643"/>
        <v>0</v>
      </c>
      <c r="Z105" s="39">
        <f t="shared" si="643"/>
        <v>0</v>
      </c>
      <c r="AA105" s="39">
        <f t="shared" si="643"/>
        <v>0</v>
      </c>
      <c r="AB105" s="39">
        <f t="shared" si="643"/>
        <v>0</v>
      </c>
      <c r="AC105" s="39">
        <f t="shared" si="643"/>
        <v>0</v>
      </c>
      <c r="AD105" s="39">
        <f t="shared" si="643"/>
        <v>0</v>
      </c>
      <c r="AE105" s="39">
        <f t="shared" si="643"/>
        <v>0</v>
      </c>
      <c r="AF105" s="39">
        <f t="shared" si="643"/>
        <v>0</v>
      </c>
      <c r="AG105" s="39">
        <f t="shared" si="643"/>
        <v>0</v>
      </c>
      <c r="AH105" s="39">
        <f t="shared" si="643"/>
        <v>0</v>
      </c>
      <c r="AI105" s="39">
        <f t="shared" si="643"/>
        <v>0</v>
      </c>
      <c r="AJ105" s="39">
        <f t="shared" si="643"/>
        <v>0</v>
      </c>
      <c r="AK105" s="39">
        <f t="shared" si="643"/>
        <v>0</v>
      </c>
      <c r="AL105" s="39">
        <f t="shared" si="643"/>
        <v>0</v>
      </c>
      <c r="AM105" s="39">
        <f t="shared" si="643"/>
        <v>0</v>
      </c>
      <c r="AN105" s="39">
        <f t="shared" si="643"/>
        <v>0</v>
      </c>
      <c r="AO105" s="39">
        <f t="shared" si="643"/>
        <v>0</v>
      </c>
      <c r="AP105" s="39">
        <f t="shared" si="643"/>
        <v>0</v>
      </c>
      <c r="AQ105" s="39">
        <f t="shared" si="643"/>
        <v>0</v>
      </c>
      <c r="AR105" s="39">
        <f t="shared" si="643"/>
        <v>0</v>
      </c>
      <c r="AS105" s="39">
        <f t="shared" si="643"/>
        <v>0</v>
      </c>
      <c r="AT105" s="39">
        <f t="shared" si="643"/>
        <v>0</v>
      </c>
      <c r="AU105" s="39">
        <f t="shared" si="643"/>
        <v>0</v>
      </c>
      <c r="AV105" s="39">
        <f t="shared" si="643"/>
        <v>0</v>
      </c>
      <c r="AW105" s="39">
        <f t="shared" si="643"/>
        <v>0</v>
      </c>
      <c r="AX105" s="39">
        <f t="shared" si="643"/>
        <v>0</v>
      </c>
      <c r="AY105" s="39">
        <f t="shared" si="643"/>
        <v>0</v>
      </c>
      <c r="AZ105" s="39">
        <f t="shared" si="643"/>
        <v>0</v>
      </c>
      <c r="BA105" s="39">
        <f t="shared" si="643"/>
        <v>0</v>
      </c>
      <c r="BB105" s="39">
        <f t="shared" si="643"/>
        <v>0</v>
      </c>
      <c r="BC105" s="39">
        <f t="shared" si="643"/>
        <v>0</v>
      </c>
      <c r="BD105" s="39">
        <f t="shared" si="643"/>
        <v>0</v>
      </c>
      <c r="BE105" s="39">
        <f t="shared" si="643"/>
        <v>0</v>
      </c>
      <c r="BF105" s="39">
        <f t="shared" si="643"/>
        <v>0</v>
      </c>
      <c r="BG105" s="39">
        <f t="shared" si="643"/>
        <v>0</v>
      </c>
      <c r="BH105" s="39">
        <f t="shared" si="643"/>
        <v>0</v>
      </c>
      <c r="BI105" s="39">
        <f t="shared" si="643"/>
        <v>0</v>
      </c>
      <c r="BJ105" s="39">
        <f t="shared" si="643"/>
        <v>0</v>
      </c>
      <c r="BK105" s="39">
        <f t="shared" si="643"/>
        <v>0</v>
      </c>
      <c r="BL105" s="39">
        <f t="shared" si="643"/>
        <v>0</v>
      </c>
      <c r="BM105" s="39">
        <f t="shared" si="643"/>
        <v>0</v>
      </c>
      <c r="BN105" s="39">
        <f t="shared" si="643"/>
        <v>0</v>
      </c>
      <c r="BO105" s="39">
        <f t="shared" si="643"/>
        <v>0</v>
      </c>
      <c r="BP105" s="39">
        <f t="shared" si="643"/>
        <v>0</v>
      </c>
      <c r="BQ105" s="39">
        <f t="shared" si="643"/>
        <v>0</v>
      </c>
      <c r="BR105" s="39">
        <f t="shared" ref="BR105:CK105" si="644">BR106</f>
        <v>0</v>
      </c>
      <c r="BS105" s="39">
        <f t="shared" si="644"/>
        <v>0</v>
      </c>
      <c r="BT105" s="39">
        <f t="shared" si="644"/>
        <v>0</v>
      </c>
      <c r="BU105" s="39">
        <f t="shared" si="644"/>
        <v>0</v>
      </c>
      <c r="BV105" s="39">
        <f t="shared" si="644"/>
        <v>0</v>
      </c>
      <c r="BW105" s="39">
        <f t="shared" si="644"/>
        <v>0</v>
      </c>
      <c r="BX105" s="39">
        <f t="shared" si="644"/>
        <v>0</v>
      </c>
      <c r="BY105" s="39">
        <f t="shared" si="644"/>
        <v>0</v>
      </c>
      <c r="BZ105" s="39">
        <f t="shared" si="644"/>
        <v>0</v>
      </c>
      <c r="CA105" s="39">
        <f t="shared" si="644"/>
        <v>0</v>
      </c>
      <c r="CB105" s="39">
        <f t="shared" si="644"/>
        <v>0</v>
      </c>
      <c r="CC105" s="39">
        <f t="shared" si="644"/>
        <v>0</v>
      </c>
      <c r="CD105" s="39">
        <f t="shared" si="644"/>
        <v>0</v>
      </c>
      <c r="CE105" s="39">
        <f t="shared" si="644"/>
        <v>0</v>
      </c>
      <c r="CF105" s="39">
        <f t="shared" si="644"/>
        <v>0</v>
      </c>
      <c r="CG105" s="39">
        <f t="shared" si="644"/>
        <v>0</v>
      </c>
      <c r="CH105" s="39">
        <f t="shared" si="644"/>
        <v>0</v>
      </c>
      <c r="CI105" s="39">
        <f t="shared" si="644"/>
        <v>0</v>
      </c>
      <c r="CJ105" s="39">
        <f t="shared" si="644"/>
        <v>0</v>
      </c>
      <c r="CK105" s="39">
        <f t="shared" si="644"/>
        <v>0</v>
      </c>
    </row>
    <row r="106" spans="1:89" ht="15.75" x14ac:dyDescent="0.25">
      <c r="A106" s="58" t="s">
        <v>75</v>
      </c>
      <c r="B106" s="31" t="s">
        <v>335</v>
      </c>
      <c r="C106" s="59" t="s">
        <v>331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0</v>
      </c>
      <c r="BG106" s="42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2">
        <v>0</v>
      </c>
      <c r="BQ106" s="42">
        <v>0</v>
      </c>
      <c r="BR106" s="42">
        <v>0</v>
      </c>
      <c r="BS106" s="42">
        <v>0</v>
      </c>
      <c r="BT106" s="42">
        <v>0</v>
      </c>
      <c r="BU106" s="42">
        <v>0</v>
      </c>
      <c r="BV106" s="42">
        <v>0</v>
      </c>
      <c r="BW106" s="42">
        <v>0</v>
      </c>
      <c r="BX106" s="42">
        <v>0</v>
      </c>
      <c r="BY106" s="42">
        <v>0</v>
      </c>
      <c r="BZ106" s="42">
        <v>0</v>
      </c>
      <c r="CA106" s="42">
        <v>0</v>
      </c>
      <c r="CB106" s="42">
        <v>0</v>
      </c>
      <c r="CC106" s="42">
        <v>0</v>
      </c>
      <c r="CD106" s="42">
        <v>0</v>
      </c>
      <c r="CE106" s="42">
        <v>0</v>
      </c>
      <c r="CF106" s="42">
        <v>0</v>
      </c>
      <c r="CG106" s="42">
        <v>0</v>
      </c>
      <c r="CH106" s="42">
        <v>0</v>
      </c>
      <c r="CI106" s="42">
        <v>0</v>
      </c>
      <c r="CJ106" s="42">
        <v>0</v>
      </c>
      <c r="CK106" s="42">
        <v>0</v>
      </c>
    </row>
    <row r="107" spans="1:89" ht="30" x14ac:dyDescent="0.25">
      <c r="A107" s="30" t="s">
        <v>12</v>
      </c>
      <c r="B107" s="31" t="s">
        <v>86</v>
      </c>
      <c r="C107" s="30" t="s">
        <v>95</v>
      </c>
      <c r="D107" s="64">
        <f>D108+D109</f>
        <v>0</v>
      </c>
      <c r="E107" s="64">
        <f t="shared" ref="E107:BP107" si="645">E108+E109</f>
        <v>0</v>
      </c>
      <c r="F107" s="64">
        <f t="shared" si="645"/>
        <v>0</v>
      </c>
      <c r="G107" s="64">
        <f t="shared" si="645"/>
        <v>0</v>
      </c>
      <c r="H107" s="64">
        <f t="shared" si="645"/>
        <v>0</v>
      </c>
      <c r="I107" s="64">
        <f t="shared" si="645"/>
        <v>0</v>
      </c>
      <c r="J107" s="64">
        <f t="shared" si="645"/>
        <v>0</v>
      </c>
      <c r="K107" s="64">
        <f t="shared" si="645"/>
        <v>0</v>
      </c>
      <c r="L107" s="64">
        <f t="shared" si="645"/>
        <v>0</v>
      </c>
      <c r="M107" s="64">
        <f t="shared" si="645"/>
        <v>0</v>
      </c>
      <c r="N107" s="64">
        <f t="shared" si="645"/>
        <v>0</v>
      </c>
      <c r="O107" s="64">
        <f t="shared" si="645"/>
        <v>0</v>
      </c>
      <c r="P107" s="64">
        <f t="shared" si="645"/>
        <v>0</v>
      </c>
      <c r="Q107" s="64">
        <f t="shared" si="645"/>
        <v>0</v>
      </c>
      <c r="R107" s="64">
        <f t="shared" si="645"/>
        <v>0</v>
      </c>
      <c r="S107" s="64">
        <f t="shared" si="645"/>
        <v>0</v>
      </c>
      <c r="T107" s="64">
        <f t="shared" si="645"/>
        <v>0</v>
      </c>
      <c r="U107" s="64">
        <f t="shared" si="645"/>
        <v>0</v>
      </c>
      <c r="V107" s="64">
        <f t="shared" si="645"/>
        <v>0</v>
      </c>
      <c r="W107" s="64">
        <f t="shared" si="645"/>
        <v>0</v>
      </c>
      <c r="X107" s="64">
        <f t="shared" si="645"/>
        <v>0</v>
      </c>
      <c r="Y107" s="64">
        <f t="shared" si="645"/>
        <v>0</v>
      </c>
      <c r="Z107" s="64">
        <f t="shared" si="645"/>
        <v>0</v>
      </c>
      <c r="AA107" s="64">
        <f t="shared" si="645"/>
        <v>0</v>
      </c>
      <c r="AB107" s="64">
        <f t="shared" si="645"/>
        <v>0</v>
      </c>
      <c r="AC107" s="64">
        <f t="shared" si="645"/>
        <v>0</v>
      </c>
      <c r="AD107" s="64">
        <f t="shared" si="645"/>
        <v>0</v>
      </c>
      <c r="AE107" s="64">
        <f t="shared" si="645"/>
        <v>0</v>
      </c>
      <c r="AF107" s="64">
        <f t="shared" si="645"/>
        <v>0</v>
      </c>
      <c r="AG107" s="64">
        <f t="shared" si="645"/>
        <v>0</v>
      </c>
      <c r="AH107" s="64">
        <f t="shared" si="645"/>
        <v>0</v>
      </c>
      <c r="AI107" s="64">
        <f t="shared" si="645"/>
        <v>0</v>
      </c>
      <c r="AJ107" s="64">
        <f t="shared" si="645"/>
        <v>0</v>
      </c>
      <c r="AK107" s="64">
        <f t="shared" si="645"/>
        <v>0</v>
      </c>
      <c r="AL107" s="64">
        <f t="shared" si="645"/>
        <v>0</v>
      </c>
      <c r="AM107" s="64">
        <f t="shared" si="645"/>
        <v>0</v>
      </c>
      <c r="AN107" s="64">
        <f t="shared" si="645"/>
        <v>0</v>
      </c>
      <c r="AO107" s="64">
        <f t="shared" si="645"/>
        <v>0</v>
      </c>
      <c r="AP107" s="64">
        <f t="shared" si="645"/>
        <v>0</v>
      </c>
      <c r="AQ107" s="64">
        <f t="shared" si="645"/>
        <v>0</v>
      </c>
      <c r="AR107" s="64">
        <f t="shared" si="645"/>
        <v>0</v>
      </c>
      <c r="AS107" s="64">
        <f t="shared" si="645"/>
        <v>0</v>
      </c>
      <c r="AT107" s="64">
        <f t="shared" si="645"/>
        <v>0</v>
      </c>
      <c r="AU107" s="64">
        <f t="shared" si="645"/>
        <v>0</v>
      </c>
      <c r="AV107" s="64">
        <f t="shared" si="645"/>
        <v>0</v>
      </c>
      <c r="AW107" s="64">
        <f t="shared" si="645"/>
        <v>0</v>
      </c>
      <c r="AX107" s="64">
        <f t="shared" si="645"/>
        <v>0</v>
      </c>
      <c r="AY107" s="64">
        <f t="shared" si="645"/>
        <v>0</v>
      </c>
      <c r="AZ107" s="64">
        <f t="shared" si="645"/>
        <v>0</v>
      </c>
      <c r="BA107" s="64">
        <f t="shared" si="645"/>
        <v>0</v>
      </c>
      <c r="BB107" s="64">
        <f t="shared" si="645"/>
        <v>0</v>
      </c>
      <c r="BC107" s="64">
        <f t="shared" si="645"/>
        <v>0</v>
      </c>
      <c r="BD107" s="64">
        <f t="shared" si="645"/>
        <v>0</v>
      </c>
      <c r="BE107" s="64">
        <f t="shared" si="645"/>
        <v>0</v>
      </c>
      <c r="BF107" s="64">
        <f t="shared" si="645"/>
        <v>0</v>
      </c>
      <c r="BG107" s="64">
        <f t="shared" si="645"/>
        <v>0</v>
      </c>
      <c r="BH107" s="64">
        <f t="shared" si="645"/>
        <v>0</v>
      </c>
      <c r="BI107" s="64">
        <f t="shared" si="645"/>
        <v>0</v>
      </c>
      <c r="BJ107" s="64">
        <f t="shared" si="645"/>
        <v>0</v>
      </c>
      <c r="BK107" s="64">
        <f t="shared" si="645"/>
        <v>0</v>
      </c>
      <c r="BL107" s="64">
        <f t="shared" si="645"/>
        <v>0</v>
      </c>
      <c r="BM107" s="64">
        <f t="shared" si="645"/>
        <v>0</v>
      </c>
      <c r="BN107" s="64">
        <f t="shared" si="645"/>
        <v>0</v>
      </c>
      <c r="BO107" s="64">
        <f t="shared" si="645"/>
        <v>0</v>
      </c>
      <c r="BP107" s="64">
        <f t="shared" si="645"/>
        <v>0</v>
      </c>
      <c r="BQ107" s="64">
        <f t="shared" ref="BQ107:CK107" si="646">BQ108+BQ109</f>
        <v>0</v>
      </c>
      <c r="BR107" s="64">
        <f t="shared" si="646"/>
        <v>0</v>
      </c>
      <c r="BS107" s="64">
        <f t="shared" si="646"/>
        <v>0</v>
      </c>
      <c r="BT107" s="64">
        <f t="shared" si="646"/>
        <v>0</v>
      </c>
      <c r="BU107" s="64">
        <f t="shared" si="646"/>
        <v>0</v>
      </c>
      <c r="BV107" s="64">
        <f t="shared" si="646"/>
        <v>0</v>
      </c>
      <c r="BW107" s="64">
        <f t="shared" si="646"/>
        <v>0</v>
      </c>
      <c r="BX107" s="64">
        <f t="shared" si="646"/>
        <v>0</v>
      </c>
      <c r="BY107" s="64">
        <f t="shared" si="646"/>
        <v>0</v>
      </c>
      <c r="BZ107" s="64">
        <f t="shared" si="646"/>
        <v>6.9764111400000006</v>
      </c>
      <c r="CA107" s="64">
        <f t="shared" si="646"/>
        <v>6.9764111400000006</v>
      </c>
      <c r="CB107" s="64">
        <f t="shared" si="646"/>
        <v>0</v>
      </c>
      <c r="CC107" s="64">
        <f t="shared" si="646"/>
        <v>0</v>
      </c>
      <c r="CD107" s="64">
        <f t="shared" si="646"/>
        <v>0</v>
      </c>
      <c r="CE107" s="64">
        <f t="shared" si="646"/>
        <v>0</v>
      </c>
      <c r="CF107" s="64">
        <f t="shared" si="646"/>
        <v>0</v>
      </c>
      <c r="CG107" s="64">
        <f t="shared" si="646"/>
        <v>0</v>
      </c>
      <c r="CH107" s="64">
        <f t="shared" si="646"/>
        <v>0</v>
      </c>
      <c r="CI107" s="64">
        <f t="shared" si="646"/>
        <v>0</v>
      </c>
      <c r="CJ107" s="64">
        <f t="shared" si="646"/>
        <v>0</v>
      </c>
      <c r="CK107" s="64">
        <f t="shared" si="646"/>
        <v>0</v>
      </c>
    </row>
    <row r="108" spans="1:89" ht="18.75" x14ac:dyDescent="0.25">
      <c r="A108" s="30" t="s">
        <v>85</v>
      </c>
      <c r="B108" s="31" t="s">
        <v>87</v>
      </c>
      <c r="C108" s="30" t="s">
        <v>95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v>0</v>
      </c>
      <c r="U108" s="39">
        <v>0</v>
      </c>
      <c r="V108" s="39">
        <v>0</v>
      </c>
      <c r="W108" s="39">
        <v>0</v>
      </c>
      <c r="X108" s="39">
        <v>0</v>
      </c>
      <c r="Y108" s="39">
        <v>0</v>
      </c>
      <c r="Z108" s="39">
        <v>0</v>
      </c>
      <c r="AA108" s="39">
        <v>0</v>
      </c>
      <c r="AB108" s="39">
        <v>0</v>
      </c>
      <c r="AC108" s="39">
        <v>0</v>
      </c>
      <c r="AD108" s="39">
        <v>0</v>
      </c>
      <c r="AE108" s="39">
        <v>0</v>
      </c>
      <c r="AF108" s="39">
        <v>0</v>
      </c>
      <c r="AG108" s="39">
        <v>0</v>
      </c>
      <c r="AH108" s="39">
        <v>0</v>
      </c>
      <c r="AI108" s="39">
        <v>0</v>
      </c>
      <c r="AJ108" s="39">
        <v>0</v>
      </c>
      <c r="AK108" s="39">
        <v>0</v>
      </c>
      <c r="AL108" s="39">
        <v>0</v>
      </c>
      <c r="AM108" s="39">
        <v>0</v>
      </c>
      <c r="AN108" s="39">
        <v>0</v>
      </c>
      <c r="AO108" s="39">
        <v>0</v>
      </c>
      <c r="AP108" s="39">
        <v>0</v>
      </c>
      <c r="AQ108" s="39">
        <v>0</v>
      </c>
      <c r="AR108" s="39">
        <v>0</v>
      </c>
      <c r="AS108" s="39">
        <v>0</v>
      </c>
      <c r="AT108" s="39">
        <v>0</v>
      </c>
      <c r="AU108" s="39">
        <v>0</v>
      </c>
      <c r="AV108" s="39">
        <v>0</v>
      </c>
      <c r="AW108" s="39">
        <v>0</v>
      </c>
      <c r="AX108" s="39">
        <v>0</v>
      </c>
      <c r="AY108" s="39">
        <v>0</v>
      </c>
      <c r="AZ108" s="39">
        <v>0</v>
      </c>
      <c r="BA108" s="39">
        <v>0</v>
      </c>
      <c r="BB108" s="39">
        <v>0</v>
      </c>
      <c r="BC108" s="39">
        <v>0</v>
      </c>
      <c r="BD108" s="39">
        <v>0</v>
      </c>
      <c r="BE108" s="39">
        <v>0</v>
      </c>
      <c r="BF108" s="39">
        <v>0</v>
      </c>
      <c r="BG108" s="39">
        <v>0</v>
      </c>
      <c r="BH108" s="39">
        <v>0</v>
      </c>
      <c r="BI108" s="39">
        <v>0</v>
      </c>
      <c r="BJ108" s="39">
        <v>0</v>
      </c>
      <c r="BK108" s="39">
        <v>0</v>
      </c>
      <c r="BL108" s="39">
        <v>0</v>
      </c>
      <c r="BM108" s="39">
        <v>0</v>
      </c>
      <c r="BN108" s="39">
        <v>0</v>
      </c>
      <c r="BO108" s="39">
        <v>0</v>
      </c>
      <c r="BP108" s="34">
        <v>0</v>
      </c>
      <c r="BQ108" s="34">
        <v>0</v>
      </c>
      <c r="BR108" s="39">
        <v>0</v>
      </c>
      <c r="BS108" s="39">
        <v>0</v>
      </c>
      <c r="BT108" s="39">
        <v>0</v>
      </c>
      <c r="BU108" s="39">
        <v>0</v>
      </c>
      <c r="BV108" s="34">
        <v>0</v>
      </c>
      <c r="BW108" s="34">
        <v>0</v>
      </c>
      <c r="BX108" s="39">
        <v>0</v>
      </c>
      <c r="BY108" s="39">
        <v>0</v>
      </c>
      <c r="BZ108" s="39">
        <v>0</v>
      </c>
      <c r="CA108" s="39">
        <v>0</v>
      </c>
      <c r="CB108" s="39">
        <v>0</v>
      </c>
      <c r="CC108" s="39">
        <v>0</v>
      </c>
      <c r="CD108" s="39">
        <v>0</v>
      </c>
      <c r="CE108" s="39">
        <v>0</v>
      </c>
      <c r="CF108" s="39">
        <v>0</v>
      </c>
      <c r="CG108" s="39">
        <v>0</v>
      </c>
      <c r="CH108" s="39">
        <v>0</v>
      </c>
      <c r="CI108" s="39">
        <v>0</v>
      </c>
      <c r="CJ108" s="39">
        <v>0</v>
      </c>
      <c r="CK108" s="39">
        <v>0</v>
      </c>
    </row>
    <row r="109" spans="1:89" ht="30" x14ac:dyDescent="0.25">
      <c r="A109" s="60" t="s">
        <v>263</v>
      </c>
      <c r="B109" s="31" t="s">
        <v>264</v>
      </c>
      <c r="C109" s="61" t="s">
        <v>95</v>
      </c>
      <c r="D109" s="46">
        <f>SUM(D110:D112)</f>
        <v>0</v>
      </c>
      <c r="E109" s="46">
        <f>SUM(E110:E112)</f>
        <v>0</v>
      </c>
      <c r="F109" s="46">
        <f t="shared" ref="F109:BQ109" si="647">SUM(F110:F112)</f>
        <v>0</v>
      </c>
      <c r="G109" s="46">
        <f t="shared" si="647"/>
        <v>0</v>
      </c>
      <c r="H109" s="46">
        <f t="shared" si="647"/>
        <v>0</v>
      </c>
      <c r="I109" s="46">
        <f t="shared" si="647"/>
        <v>0</v>
      </c>
      <c r="J109" s="46">
        <f t="shared" si="647"/>
        <v>0</v>
      </c>
      <c r="K109" s="46">
        <f t="shared" si="647"/>
        <v>0</v>
      </c>
      <c r="L109" s="46">
        <f t="shared" si="647"/>
        <v>0</v>
      </c>
      <c r="M109" s="46">
        <f t="shared" si="647"/>
        <v>0</v>
      </c>
      <c r="N109" s="46">
        <f t="shared" si="647"/>
        <v>0</v>
      </c>
      <c r="O109" s="46">
        <f t="shared" si="647"/>
        <v>0</v>
      </c>
      <c r="P109" s="46">
        <f t="shared" si="647"/>
        <v>0</v>
      </c>
      <c r="Q109" s="46">
        <f t="shared" si="647"/>
        <v>0</v>
      </c>
      <c r="R109" s="46">
        <f t="shared" si="647"/>
        <v>0</v>
      </c>
      <c r="S109" s="46">
        <f t="shared" si="647"/>
        <v>0</v>
      </c>
      <c r="T109" s="46">
        <f t="shared" si="647"/>
        <v>0</v>
      </c>
      <c r="U109" s="46">
        <f t="shared" si="647"/>
        <v>0</v>
      </c>
      <c r="V109" s="46">
        <f t="shared" si="647"/>
        <v>0</v>
      </c>
      <c r="W109" s="46">
        <f t="shared" si="647"/>
        <v>0</v>
      </c>
      <c r="X109" s="46">
        <f t="shared" si="647"/>
        <v>0</v>
      </c>
      <c r="Y109" s="46">
        <f t="shared" si="647"/>
        <v>0</v>
      </c>
      <c r="Z109" s="46">
        <f t="shared" si="647"/>
        <v>0</v>
      </c>
      <c r="AA109" s="46">
        <f t="shared" si="647"/>
        <v>0</v>
      </c>
      <c r="AB109" s="46">
        <f t="shared" si="647"/>
        <v>0</v>
      </c>
      <c r="AC109" s="46">
        <f t="shared" si="647"/>
        <v>0</v>
      </c>
      <c r="AD109" s="46">
        <f t="shared" si="647"/>
        <v>0</v>
      </c>
      <c r="AE109" s="46">
        <f t="shared" si="647"/>
        <v>0</v>
      </c>
      <c r="AF109" s="46">
        <f t="shared" si="647"/>
        <v>0</v>
      </c>
      <c r="AG109" s="46">
        <f t="shared" si="647"/>
        <v>0</v>
      </c>
      <c r="AH109" s="46">
        <f t="shared" si="647"/>
        <v>0</v>
      </c>
      <c r="AI109" s="46">
        <f t="shared" si="647"/>
        <v>0</v>
      </c>
      <c r="AJ109" s="46">
        <f t="shared" si="647"/>
        <v>0</v>
      </c>
      <c r="AK109" s="46">
        <f t="shared" si="647"/>
        <v>0</v>
      </c>
      <c r="AL109" s="46">
        <f t="shared" si="647"/>
        <v>0</v>
      </c>
      <c r="AM109" s="46">
        <f t="shared" si="647"/>
        <v>0</v>
      </c>
      <c r="AN109" s="46">
        <f t="shared" si="647"/>
        <v>0</v>
      </c>
      <c r="AO109" s="46">
        <f t="shared" si="647"/>
        <v>0</v>
      </c>
      <c r="AP109" s="46">
        <f t="shared" si="647"/>
        <v>0</v>
      </c>
      <c r="AQ109" s="46">
        <f t="shared" si="647"/>
        <v>0</v>
      </c>
      <c r="AR109" s="46">
        <f t="shared" si="647"/>
        <v>0</v>
      </c>
      <c r="AS109" s="46">
        <f t="shared" si="647"/>
        <v>0</v>
      </c>
      <c r="AT109" s="46">
        <f t="shared" si="647"/>
        <v>0</v>
      </c>
      <c r="AU109" s="46">
        <f t="shared" si="647"/>
        <v>0</v>
      </c>
      <c r="AV109" s="46">
        <f t="shared" si="647"/>
        <v>0</v>
      </c>
      <c r="AW109" s="46">
        <f t="shared" si="647"/>
        <v>0</v>
      </c>
      <c r="AX109" s="46">
        <f t="shared" si="647"/>
        <v>0</v>
      </c>
      <c r="AY109" s="46">
        <f t="shared" si="647"/>
        <v>0</v>
      </c>
      <c r="AZ109" s="46">
        <f t="shared" si="647"/>
        <v>0</v>
      </c>
      <c r="BA109" s="46">
        <f t="shared" si="647"/>
        <v>0</v>
      </c>
      <c r="BB109" s="46">
        <f t="shared" si="647"/>
        <v>0</v>
      </c>
      <c r="BC109" s="46">
        <f t="shared" si="647"/>
        <v>0</v>
      </c>
      <c r="BD109" s="46">
        <f t="shared" si="647"/>
        <v>0</v>
      </c>
      <c r="BE109" s="46">
        <f t="shared" si="647"/>
        <v>0</v>
      </c>
      <c r="BF109" s="46">
        <f t="shared" si="647"/>
        <v>0</v>
      </c>
      <c r="BG109" s="46">
        <f t="shared" si="647"/>
        <v>0</v>
      </c>
      <c r="BH109" s="46">
        <f t="shared" si="647"/>
        <v>0</v>
      </c>
      <c r="BI109" s="46">
        <f t="shared" si="647"/>
        <v>0</v>
      </c>
      <c r="BJ109" s="46">
        <f t="shared" si="647"/>
        <v>0</v>
      </c>
      <c r="BK109" s="46">
        <f t="shared" si="647"/>
        <v>0</v>
      </c>
      <c r="BL109" s="46">
        <f t="shared" si="647"/>
        <v>0</v>
      </c>
      <c r="BM109" s="46">
        <f t="shared" si="647"/>
        <v>0</v>
      </c>
      <c r="BN109" s="46">
        <f t="shared" si="647"/>
        <v>0</v>
      </c>
      <c r="BO109" s="46">
        <f t="shared" si="647"/>
        <v>0</v>
      </c>
      <c r="BP109" s="46">
        <f t="shared" si="647"/>
        <v>0</v>
      </c>
      <c r="BQ109" s="46">
        <f t="shared" si="647"/>
        <v>0</v>
      </c>
      <c r="BR109" s="46">
        <f t="shared" ref="BR109:CK109" si="648">SUM(BR110:BR112)</f>
        <v>0</v>
      </c>
      <c r="BS109" s="46">
        <f t="shared" si="648"/>
        <v>0</v>
      </c>
      <c r="BT109" s="46">
        <f t="shared" si="648"/>
        <v>0</v>
      </c>
      <c r="BU109" s="46">
        <f t="shared" si="648"/>
        <v>0</v>
      </c>
      <c r="BV109" s="46">
        <f t="shared" si="648"/>
        <v>0</v>
      </c>
      <c r="BW109" s="46">
        <f t="shared" si="648"/>
        <v>0</v>
      </c>
      <c r="BX109" s="46">
        <f t="shared" si="648"/>
        <v>0</v>
      </c>
      <c r="BY109" s="46">
        <f t="shared" si="648"/>
        <v>0</v>
      </c>
      <c r="BZ109" s="46">
        <f t="shared" si="648"/>
        <v>6.9764111400000006</v>
      </c>
      <c r="CA109" s="46">
        <f t="shared" si="648"/>
        <v>6.9764111400000006</v>
      </c>
      <c r="CB109" s="46">
        <f t="shared" si="648"/>
        <v>0</v>
      </c>
      <c r="CC109" s="46">
        <f t="shared" si="648"/>
        <v>0</v>
      </c>
      <c r="CD109" s="46">
        <f t="shared" si="648"/>
        <v>0</v>
      </c>
      <c r="CE109" s="46">
        <f t="shared" si="648"/>
        <v>0</v>
      </c>
      <c r="CF109" s="46">
        <f t="shared" si="648"/>
        <v>0</v>
      </c>
      <c r="CG109" s="46">
        <f t="shared" si="648"/>
        <v>0</v>
      </c>
      <c r="CH109" s="46">
        <f t="shared" si="648"/>
        <v>0</v>
      </c>
      <c r="CI109" s="46">
        <f t="shared" si="648"/>
        <v>0</v>
      </c>
      <c r="CJ109" s="46">
        <f t="shared" si="648"/>
        <v>0</v>
      </c>
      <c r="CK109" s="46">
        <f t="shared" si="648"/>
        <v>0</v>
      </c>
    </row>
    <row r="110" spans="1:89" ht="30" x14ac:dyDescent="0.25">
      <c r="A110" s="60" t="s">
        <v>263</v>
      </c>
      <c r="B110" s="31" t="s">
        <v>265</v>
      </c>
      <c r="C110" s="61" t="s">
        <v>266</v>
      </c>
      <c r="D110" s="46">
        <v>0</v>
      </c>
      <c r="E110" s="46">
        <v>0</v>
      </c>
      <c r="F110" s="39" t="s">
        <v>94</v>
      </c>
      <c r="G110" s="39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0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0</v>
      </c>
      <c r="BL110" s="46">
        <v>0</v>
      </c>
      <c r="BM110" s="46">
        <v>0</v>
      </c>
      <c r="BN110" s="46">
        <v>0</v>
      </c>
      <c r="BO110" s="46">
        <v>0</v>
      </c>
      <c r="BP110" s="34">
        <v>0</v>
      </c>
      <c r="BQ110" s="34">
        <v>0</v>
      </c>
      <c r="BR110" s="46">
        <v>0</v>
      </c>
      <c r="BS110" s="46">
        <v>0</v>
      </c>
      <c r="BT110" s="46">
        <v>0</v>
      </c>
      <c r="BU110" s="46">
        <v>0</v>
      </c>
      <c r="BV110" s="34">
        <v>0</v>
      </c>
      <c r="BW110" s="34">
        <v>0</v>
      </c>
      <c r="BX110" s="46">
        <v>0</v>
      </c>
      <c r="BY110" s="46">
        <v>0</v>
      </c>
      <c r="BZ110" s="46">
        <v>0</v>
      </c>
      <c r="CA110" s="46">
        <v>0</v>
      </c>
      <c r="CB110" s="46">
        <v>0</v>
      </c>
      <c r="CC110" s="46">
        <v>0</v>
      </c>
      <c r="CD110" s="46">
        <v>0</v>
      </c>
      <c r="CE110" s="46">
        <v>0</v>
      </c>
      <c r="CF110" s="46">
        <v>0</v>
      </c>
      <c r="CG110" s="46">
        <v>0</v>
      </c>
      <c r="CH110" s="46">
        <v>0</v>
      </c>
      <c r="CI110" s="46">
        <v>0</v>
      </c>
      <c r="CJ110" s="46">
        <v>0</v>
      </c>
      <c r="CK110" s="46">
        <v>0</v>
      </c>
    </row>
    <row r="111" spans="1:89" ht="72" customHeight="1" x14ac:dyDescent="0.25">
      <c r="A111" s="62" t="s">
        <v>263</v>
      </c>
      <c r="B111" s="31" t="s">
        <v>271</v>
      </c>
      <c r="C111" s="63" t="s">
        <v>272</v>
      </c>
      <c r="D111" s="46">
        <v>0</v>
      </c>
      <c r="E111" s="46">
        <v>0</v>
      </c>
      <c r="F111" s="39" t="s">
        <v>94</v>
      </c>
      <c r="G111" s="39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>
        <v>0</v>
      </c>
      <c r="AQ111" s="46">
        <v>0</v>
      </c>
      <c r="AR111" s="46">
        <v>0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0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0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0</v>
      </c>
      <c r="BL111" s="46">
        <v>0</v>
      </c>
      <c r="BM111" s="46">
        <v>0</v>
      </c>
      <c r="BN111" s="46">
        <v>0</v>
      </c>
      <c r="BO111" s="46">
        <v>0</v>
      </c>
      <c r="BP111" s="34">
        <v>0</v>
      </c>
      <c r="BQ111" s="34">
        <v>0</v>
      </c>
      <c r="BR111" s="46">
        <v>0</v>
      </c>
      <c r="BS111" s="46">
        <v>0</v>
      </c>
      <c r="BT111" s="46">
        <v>0</v>
      </c>
      <c r="BU111" s="46">
        <v>0</v>
      </c>
      <c r="BV111" s="34">
        <v>0</v>
      </c>
      <c r="BW111" s="34">
        <v>0</v>
      </c>
      <c r="BX111" s="46">
        <v>0</v>
      </c>
      <c r="BY111" s="46">
        <v>0</v>
      </c>
      <c r="BZ111" s="46">
        <v>6.9764111400000006</v>
      </c>
      <c r="CA111" s="46">
        <v>6.9764111400000006</v>
      </c>
      <c r="CB111" s="46">
        <v>0</v>
      </c>
      <c r="CC111" s="46">
        <v>0</v>
      </c>
      <c r="CD111" s="46">
        <v>0</v>
      </c>
      <c r="CE111" s="46">
        <v>0</v>
      </c>
      <c r="CF111" s="46">
        <v>0</v>
      </c>
      <c r="CG111" s="46">
        <v>0</v>
      </c>
      <c r="CH111" s="46">
        <v>0</v>
      </c>
      <c r="CI111" s="46">
        <v>0</v>
      </c>
      <c r="CJ111" s="46">
        <v>0</v>
      </c>
      <c r="CK111" s="46">
        <v>0</v>
      </c>
    </row>
    <row r="112" spans="1:89" ht="66" customHeight="1" x14ac:dyDescent="0.25">
      <c r="A112" s="62" t="s">
        <v>263</v>
      </c>
      <c r="B112" s="31" t="s">
        <v>273</v>
      </c>
      <c r="C112" s="63" t="s">
        <v>274</v>
      </c>
      <c r="D112" s="46">
        <v>0</v>
      </c>
      <c r="E112" s="46">
        <v>0</v>
      </c>
      <c r="F112" s="39" t="s">
        <v>94</v>
      </c>
      <c r="G112" s="39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34">
        <v>0</v>
      </c>
      <c r="BQ112" s="34">
        <v>0</v>
      </c>
      <c r="BR112" s="46">
        <v>0</v>
      </c>
      <c r="BS112" s="46">
        <v>0</v>
      </c>
      <c r="BT112" s="46">
        <v>0</v>
      </c>
      <c r="BU112" s="46">
        <v>0</v>
      </c>
      <c r="BV112" s="34">
        <v>0</v>
      </c>
      <c r="BW112" s="34">
        <v>0</v>
      </c>
      <c r="BX112" s="46">
        <v>0</v>
      </c>
      <c r="BY112" s="46">
        <v>0</v>
      </c>
      <c r="BZ112" s="46">
        <v>0</v>
      </c>
      <c r="CA112" s="46">
        <v>0</v>
      </c>
      <c r="CB112" s="46">
        <v>0</v>
      </c>
      <c r="CC112" s="46">
        <v>0</v>
      </c>
      <c r="CD112" s="46">
        <v>0</v>
      </c>
      <c r="CE112" s="46">
        <v>0</v>
      </c>
      <c r="CF112" s="46">
        <v>0</v>
      </c>
      <c r="CG112" s="46">
        <v>0</v>
      </c>
      <c r="CH112" s="46">
        <v>0</v>
      </c>
      <c r="CI112" s="46">
        <v>0</v>
      </c>
      <c r="CJ112" s="46">
        <v>0</v>
      </c>
      <c r="CK112" s="46">
        <v>0</v>
      </c>
    </row>
    <row r="113" spans="1:89" ht="45" x14ac:dyDescent="0.25">
      <c r="A113" s="37" t="s">
        <v>9</v>
      </c>
      <c r="B113" s="31" t="s">
        <v>88</v>
      </c>
      <c r="C113" s="38" t="s">
        <v>95</v>
      </c>
      <c r="D113" s="64">
        <v>0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  <c r="R113" s="64">
        <v>0</v>
      </c>
      <c r="S113" s="64">
        <v>0</v>
      </c>
      <c r="T113" s="64">
        <v>0</v>
      </c>
      <c r="U113" s="64">
        <v>0</v>
      </c>
      <c r="V113" s="64">
        <v>0</v>
      </c>
      <c r="W113" s="64">
        <v>0</v>
      </c>
      <c r="X113" s="64">
        <v>0</v>
      </c>
      <c r="Y113" s="64">
        <v>0</v>
      </c>
      <c r="Z113" s="64">
        <v>0</v>
      </c>
      <c r="AA113" s="64">
        <v>0</v>
      </c>
      <c r="AB113" s="64">
        <v>0</v>
      </c>
      <c r="AC113" s="64">
        <v>0</v>
      </c>
      <c r="AD113" s="64">
        <v>0</v>
      </c>
      <c r="AE113" s="64">
        <v>0</v>
      </c>
      <c r="AF113" s="64">
        <v>0</v>
      </c>
      <c r="AG113" s="64">
        <v>0</v>
      </c>
      <c r="AH113" s="64">
        <v>0</v>
      </c>
      <c r="AI113" s="64">
        <v>0</v>
      </c>
      <c r="AJ113" s="64">
        <v>0</v>
      </c>
      <c r="AK113" s="64">
        <v>0</v>
      </c>
      <c r="AL113" s="64">
        <v>0</v>
      </c>
      <c r="AM113" s="64">
        <v>0</v>
      </c>
      <c r="AN113" s="64">
        <v>0</v>
      </c>
      <c r="AO113" s="64">
        <v>0</v>
      </c>
      <c r="AP113" s="64">
        <v>0</v>
      </c>
      <c r="AQ113" s="64">
        <v>0</v>
      </c>
      <c r="AR113" s="64">
        <v>0</v>
      </c>
      <c r="AS113" s="64">
        <v>0</v>
      </c>
      <c r="AT113" s="64">
        <v>0</v>
      </c>
      <c r="AU113" s="64">
        <v>0</v>
      </c>
      <c r="AV113" s="64">
        <v>0</v>
      </c>
      <c r="AW113" s="64">
        <v>0</v>
      </c>
      <c r="AX113" s="64">
        <v>0</v>
      </c>
      <c r="AY113" s="64">
        <v>0</v>
      </c>
      <c r="AZ113" s="64">
        <v>0</v>
      </c>
      <c r="BA113" s="64">
        <v>0</v>
      </c>
      <c r="BB113" s="64">
        <v>0</v>
      </c>
      <c r="BC113" s="64">
        <v>0</v>
      </c>
      <c r="BD113" s="64">
        <v>0</v>
      </c>
      <c r="BE113" s="64">
        <v>0</v>
      </c>
      <c r="BF113" s="64">
        <v>0</v>
      </c>
      <c r="BG113" s="64">
        <v>0</v>
      </c>
      <c r="BH113" s="64">
        <v>0</v>
      </c>
      <c r="BI113" s="64">
        <v>0</v>
      </c>
      <c r="BJ113" s="64">
        <v>0</v>
      </c>
      <c r="BK113" s="64">
        <v>0</v>
      </c>
      <c r="BL113" s="64">
        <v>0</v>
      </c>
      <c r="BM113" s="64">
        <v>0</v>
      </c>
      <c r="BN113" s="64">
        <v>0</v>
      </c>
      <c r="BO113" s="64">
        <v>0</v>
      </c>
      <c r="BP113" s="34">
        <v>0</v>
      </c>
      <c r="BQ113" s="34">
        <v>0</v>
      </c>
      <c r="BR113" s="64">
        <v>0</v>
      </c>
      <c r="BS113" s="64">
        <v>0</v>
      </c>
      <c r="BT113" s="64">
        <v>0</v>
      </c>
      <c r="BU113" s="64">
        <v>0</v>
      </c>
      <c r="BV113" s="34">
        <v>0</v>
      </c>
      <c r="BW113" s="34">
        <v>0</v>
      </c>
      <c r="BX113" s="64">
        <v>0</v>
      </c>
      <c r="BY113" s="64">
        <v>0</v>
      </c>
      <c r="BZ113" s="64">
        <v>0</v>
      </c>
      <c r="CA113" s="64">
        <v>0</v>
      </c>
      <c r="CB113" s="64">
        <v>0</v>
      </c>
      <c r="CC113" s="64">
        <v>0</v>
      </c>
      <c r="CD113" s="64">
        <v>0</v>
      </c>
      <c r="CE113" s="64">
        <v>0</v>
      </c>
      <c r="CF113" s="64">
        <v>0</v>
      </c>
      <c r="CG113" s="64">
        <v>0</v>
      </c>
      <c r="CH113" s="64">
        <v>0</v>
      </c>
      <c r="CI113" s="64">
        <v>0</v>
      </c>
      <c r="CJ113" s="64">
        <v>0</v>
      </c>
      <c r="CK113" s="64">
        <v>0</v>
      </c>
    </row>
    <row r="114" spans="1:89" ht="30" x14ac:dyDescent="0.25">
      <c r="A114" s="37" t="s">
        <v>10</v>
      </c>
      <c r="B114" s="31" t="s">
        <v>89</v>
      </c>
      <c r="C114" s="38" t="s">
        <v>95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0</v>
      </c>
      <c r="T114" s="39">
        <v>0</v>
      </c>
      <c r="U114" s="39">
        <v>0</v>
      </c>
      <c r="V114" s="39">
        <v>0</v>
      </c>
      <c r="W114" s="39">
        <v>0</v>
      </c>
      <c r="X114" s="39">
        <v>0</v>
      </c>
      <c r="Y114" s="39">
        <v>0</v>
      </c>
      <c r="Z114" s="39">
        <v>0</v>
      </c>
      <c r="AA114" s="39">
        <v>0</v>
      </c>
      <c r="AB114" s="39">
        <v>0</v>
      </c>
      <c r="AC114" s="39">
        <v>0</v>
      </c>
      <c r="AD114" s="39">
        <v>0</v>
      </c>
      <c r="AE114" s="39">
        <v>0</v>
      </c>
      <c r="AF114" s="39">
        <v>0</v>
      </c>
      <c r="AG114" s="39">
        <v>0</v>
      </c>
      <c r="AH114" s="39">
        <v>0</v>
      </c>
      <c r="AI114" s="39">
        <v>0</v>
      </c>
      <c r="AJ114" s="39">
        <v>0</v>
      </c>
      <c r="AK114" s="39">
        <v>0</v>
      </c>
      <c r="AL114" s="39">
        <v>0</v>
      </c>
      <c r="AM114" s="39">
        <v>0</v>
      </c>
      <c r="AN114" s="39">
        <v>0</v>
      </c>
      <c r="AO114" s="39">
        <v>0</v>
      </c>
      <c r="AP114" s="39">
        <v>0</v>
      </c>
      <c r="AQ114" s="39">
        <v>0</v>
      </c>
      <c r="AR114" s="39">
        <v>0</v>
      </c>
      <c r="AS114" s="39">
        <v>0</v>
      </c>
      <c r="AT114" s="39">
        <v>0</v>
      </c>
      <c r="AU114" s="39">
        <v>0</v>
      </c>
      <c r="AV114" s="39">
        <v>0</v>
      </c>
      <c r="AW114" s="39">
        <v>0</v>
      </c>
      <c r="AX114" s="39">
        <v>0</v>
      </c>
      <c r="AY114" s="39">
        <v>0</v>
      </c>
      <c r="AZ114" s="39">
        <v>0</v>
      </c>
      <c r="BA114" s="39">
        <v>0</v>
      </c>
      <c r="BB114" s="39">
        <v>0</v>
      </c>
      <c r="BC114" s="39">
        <v>0</v>
      </c>
      <c r="BD114" s="39">
        <v>0</v>
      </c>
      <c r="BE114" s="39">
        <v>0</v>
      </c>
      <c r="BF114" s="39">
        <v>0</v>
      </c>
      <c r="BG114" s="39">
        <v>0</v>
      </c>
      <c r="BH114" s="39">
        <v>0</v>
      </c>
      <c r="BI114" s="39">
        <v>0</v>
      </c>
      <c r="BJ114" s="39">
        <v>0</v>
      </c>
      <c r="BK114" s="39">
        <v>0</v>
      </c>
      <c r="BL114" s="39">
        <v>0</v>
      </c>
      <c r="BM114" s="39">
        <v>0</v>
      </c>
      <c r="BN114" s="39">
        <v>0</v>
      </c>
      <c r="BO114" s="39">
        <v>0</v>
      </c>
      <c r="BP114" s="34">
        <v>0</v>
      </c>
      <c r="BQ114" s="34">
        <v>0</v>
      </c>
      <c r="BR114" s="39">
        <v>0</v>
      </c>
      <c r="BS114" s="39">
        <v>0</v>
      </c>
      <c r="BT114" s="39">
        <v>0</v>
      </c>
      <c r="BU114" s="39">
        <v>0</v>
      </c>
      <c r="BV114" s="34">
        <v>0</v>
      </c>
      <c r="BW114" s="34">
        <v>0</v>
      </c>
      <c r="BX114" s="39">
        <v>0</v>
      </c>
      <c r="BY114" s="39">
        <v>0</v>
      </c>
      <c r="BZ114" s="39">
        <v>0</v>
      </c>
      <c r="CA114" s="39">
        <v>0</v>
      </c>
      <c r="CB114" s="39">
        <v>0</v>
      </c>
      <c r="CC114" s="39">
        <v>0</v>
      </c>
      <c r="CD114" s="39">
        <v>0</v>
      </c>
      <c r="CE114" s="39">
        <v>0</v>
      </c>
      <c r="CF114" s="39">
        <v>0</v>
      </c>
      <c r="CG114" s="39">
        <v>0</v>
      </c>
      <c r="CH114" s="39">
        <v>0</v>
      </c>
      <c r="CI114" s="39">
        <v>0</v>
      </c>
      <c r="CJ114" s="39">
        <v>0</v>
      </c>
      <c r="CK114" s="39">
        <v>0</v>
      </c>
    </row>
    <row r="115" spans="1:89" ht="30" x14ac:dyDescent="0.25">
      <c r="A115" s="37" t="s">
        <v>11</v>
      </c>
      <c r="B115" s="31" t="s">
        <v>90</v>
      </c>
      <c r="C115" s="38" t="s">
        <v>95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  <c r="T115" s="39">
        <v>0</v>
      </c>
      <c r="U115" s="39">
        <v>0</v>
      </c>
      <c r="V115" s="39">
        <v>0</v>
      </c>
      <c r="W115" s="39">
        <v>0</v>
      </c>
      <c r="X115" s="39">
        <v>0</v>
      </c>
      <c r="Y115" s="39">
        <v>0</v>
      </c>
      <c r="Z115" s="39">
        <v>0</v>
      </c>
      <c r="AA115" s="39">
        <v>0</v>
      </c>
      <c r="AB115" s="39">
        <v>0</v>
      </c>
      <c r="AC115" s="39">
        <v>0</v>
      </c>
      <c r="AD115" s="39">
        <v>0</v>
      </c>
      <c r="AE115" s="39">
        <v>0</v>
      </c>
      <c r="AF115" s="39">
        <v>0</v>
      </c>
      <c r="AG115" s="39">
        <v>0</v>
      </c>
      <c r="AH115" s="39">
        <v>0</v>
      </c>
      <c r="AI115" s="39">
        <v>0</v>
      </c>
      <c r="AJ115" s="39">
        <v>0</v>
      </c>
      <c r="AK115" s="39">
        <v>0</v>
      </c>
      <c r="AL115" s="39">
        <v>0</v>
      </c>
      <c r="AM115" s="39">
        <v>0</v>
      </c>
      <c r="AN115" s="39">
        <v>0</v>
      </c>
      <c r="AO115" s="39">
        <v>0</v>
      </c>
      <c r="AP115" s="39">
        <v>0</v>
      </c>
      <c r="AQ115" s="39">
        <v>0</v>
      </c>
      <c r="AR115" s="39">
        <v>0</v>
      </c>
      <c r="AS115" s="39">
        <v>0</v>
      </c>
      <c r="AT115" s="39">
        <v>0</v>
      </c>
      <c r="AU115" s="39">
        <v>0</v>
      </c>
      <c r="AV115" s="39">
        <v>0</v>
      </c>
      <c r="AW115" s="39">
        <v>0</v>
      </c>
      <c r="AX115" s="39">
        <v>0</v>
      </c>
      <c r="AY115" s="39">
        <v>0</v>
      </c>
      <c r="AZ115" s="39">
        <v>0</v>
      </c>
      <c r="BA115" s="39">
        <v>0</v>
      </c>
      <c r="BB115" s="39">
        <v>0</v>
      </c>
      <c r="BC115" s="39">
        <v>0</v>
      </c>
      <c r="BD115" s="39">
        <v>0</v>
      </c>
      <c r="BE115" s="39">
        <v>0</v>
      </c>
      <c r="BF115" s="39">
        <v>0</v>
      </c>
      <c r="BG115" s="39">
        <v>0</v>
      </c>
      <c r="BH115" s="39">
        <v>0</v>
      </c>
      <c r="BI115" s="39">
        <v>0</v>
      </c>
      <c r="BJ115" s="39">
        <v>0</v>
      </c>
      <c r="BK115" s="39">
        <v>0</v>
      </c>
      <c r="BL115" s="39">
        <v>0</v>
      </c>
      <c r="BM115" s="39">
        <v>0</v>
      </c>
      <c r="BN115" s="39">
        <v>0</v>
      </c>
      <c r="BO115" s="39">
        <v>0</v>
      </c>
      <c r="BP115" s="34">
        <v>0</v>
      </c>
      <c r="BQ115" s="34">
        <v>0</v>
      </c>
      <c r="BR115" s="39">
        <v>0</v>
      </c>
      <c r="BS115" s="39">
        <v>0</v>
      </c>
      <c r="BT115" s="39">
        <v>0</v>
      </c>
      <c r="BU115" s="39">
        <v>0</v>
      </c>
      <c r="BV115" s="34">
        <v>0</v>
      </c>
      <c r="BW115" s="34">
        <v>0</v>
      </c>
      <c r="BX115" s="39">
        <v>0</v>
      </c>
      <c r="BY115" s="39">
        <v>0</v>
      </c>
      <c r="BZ115" s="39">
        <v>0</v>
      </c>
      <c r="CA115" s="39">
        <v>0</v>
      </c>
      <c r="CB115" s="39">
        <v>0</v>
      </c>
      <c r="CC115" s="39">
        <v>0</v>
      </c>
      <c r="CD115" s="39">
        <v>0</v>
      </c>
      <c r="CE115" s="39">
        <v>0</v>
      </c>
      <c r="CF115" s="39">
        <v>0</v>
      </c>
      <c r="CG115" s="39">
        <v>0</v>
      </c>
      <c r="CH115" s="39">
        <v>0</v>
      </c>
      <c r="CI115" s="39">
        <v>0</v>
      </c>
      <c r="CJ115" s="39">
        <v>0</v>
      </c>
      <c r="CK115" s="39">
        <v>0</v>
      </c>
    </row>
    <row r="116" spans="1:89" ht="30" x14ac:dyDescent="0.25">
      <c r="A116" s="37" t="s">
        <v>32</v>
      </c>
      <c r="B116" s="31" t="s">
        <v>91</v>
      </c>
      <c r="C116" s="38" t="s">
        <v>95</v>
      </c>
      <c r="D116" s="39">
        <f>SUM(D117:D120)</f>
        <v>0</v>
      </c>
      <c r="E116" s="39">
        <f>SUM(E117:E120)</f>
        <v>0</v>
      </c>
      <c r="F116" s="39">
        <f t="shared" ref="F116:W116" si="649">SUM(F117:F120)</f>
        <v>0</v>
      </c>
      <c r="G116" s="39">
        <f t="shared" si="649"/>
        <v>0</v>
      </c>
      <c r="H116" s="39">
        <f t="shared" si="649"/>
        <v>0</v>
      </c>
      <c r="I116" s="39">
        <f t="shared" si="649"/>
        <v>0</v>
      </c>
      <c r="J116" s="39">
        <f t="shared" si="649"/>
        <v>0</v>
      </c>
      <c r="K116" s="39">
        <f t="shared" si="649"/>
        <v>0</v>
      </c>
      <c r="L116" s="39">
        <f t="shared" si="649"/>
        <v>0</v>
      </c>
      <c r="M116" s="39">
        <f t="shared" si="649"/>
        <v>0</v>
      </c>
      <c r="N116" s="39">
        <f t="shared" si="649"/>
        <v>0</v>
      </c>
      <c r="O116" s="39">
        <f t="shared" si="649"/>
        <v>0</v>
      </c>
      <c r="P116" s="39">
        <f t="shared" si="649"/>
        <v>0</v>
      </c>
      <c r="Q116" s="39">
        <f t="shared" si="649"/>
        <v>0</v>
      </c>
      <c r="R116" s="39">
        <f t="shared" si="649"/>
        <v>0</v>
      </c>
      <c r="S116" s="39">
        <f t="shared" si="649"/>
        <v>0</v>
      </c>
      <c r="T116" s="39">
        <f t="shared" si="649"/>
        <v>0</v>
      </c>
      <c r="U116" s="39">
        <f t="shared" si="649"/>
        <v>0</v>
      </c>
      <c r="V116" s="39">
        <f t="shared" si="649"/>
        <v>0</v>
      </c>
      <c r="W116" s="39">
        <f t="shared" si="649"/>
        <v>0</v>
      </c>
      <c r="X116" s="39">
        <f>SUM(X117:X120)</f>
        <v>0.3</v>
      </c>
      <c r="Y116" s="39">
        <f t="shared" ref="Y116" si="650">SUM(Y117:Y120)</f>
        <v>0.4</v>
      </c>
      <c r="Z116" s="39">
        <f t="shared" ref="Z116" si="651">SUM(Z117:Z120)</f>
        <v>0</v>
      </c>
      <c r="AA116" s="39">
        <f t="shared" ref="AA116" si="652">SUM(AA117:AA120)</f>
        <v>0</v>
      </c>
      <c r="AB116" s="39">
        <f t="shared" ref="AB116" si="653">SUM(AB117:AB120)</f>
        <v>0</v>
      </c>
      <c r="AC116" s="39">
        <f t="shared" ref="AC116" si="654">SUM(AC117:AC120)</f>
        <v>0</v>
      </c>
      <c r="AD116" s="39">
        <f t="shared" ref="AD116" si="655">SUM(AD117:AD120)</f>
        <v>0</v>
      </c>
      <c r="AE116" s="39">
        <f t="shared" ref="AE116" si="656">SUM(AE117:AE120)</f>
        <v>0</v>
      </c>
      <c r="AF116" s="39">
        <f t="shared" ref="AF116" si="657">SUM(AF117:AF120)</f>
        <v>0</v>
      </c>
      <c r="AG116" s="39">
        <f t="shared" ref="AG116" si="658">SUM(AG117:AG120)</f>
        <v>0</v>
      </c>
      <c r="AH116" s="39">
        <f t="shared" ref="AH116" si="659">SUM(AH117:AH120)</f>
        <v>0</v>
      </c>
      <c r="AI116" s="39">
        <f t="shared" ref="AI116" si="660">SUM(AI117:AI120)</f>
        <v>0</v>
      </c>
      <c r="AJ116" s="39">
        <f t="shared" ref="AJ116" si="661">SUM(AJ117:AJ120)</f>
        <v>0</v>
      </c>
      <c r="AK116" s="39">
        <f t="shared" ref="AK116" si="662">SUM(AK117:AK120)</f>
        <v>0</v>
      </c>
      <c r="AL116" s="39">
        <f t="shared" ref="AL116" si="663">SUM(AL117:AL120)</f>
        <v>0</v>
      </c>
      <c r="AM116" s="39">
        <f t="shared" ref="AM116" si="664">SUM(AM117:AM120)</f>
        <v>0</v>
      </c>
      <c r="AN116" s="39">
        <f t="shared" ref="AN116" si="665">SUM(AN117:AN120)</f>
        <v>0</v>
      </c>
      <c r="AO116" s="39">
        <f t="shared" ref="AO116" si="666">SUM(AO117:AO120)</f>
        <v>0</v>
      </c>
      <c r="AP116" s="39">
        <f>SUM(AP117:AP120)</f>
        <v>0</v>
      </c>
      <c r="AQ116" s="39">
        <f t="shared" ref="AQ116" si="667">SUM(AQ117:AQ120)</f>
        <v>0</v>
      </c>
      <c r="AR116" s="39">
        <f t="shared" ref="AR116" si="668">SUM(AR117:AR120)</f>
        <v>0</v>
      </c>
      <c r="AS116" s="39">
        <f t="shared" ref="AS116" si="669">SUM(AS117:AS120)</f>
        <v>0</v>
      </c>
      <c r="AT116" s="39">
        <f t="shared" ref="AT116" si="670">SUM(AT117:AT120)</f>
        <v>0</v>
      </c>
      <c r="AU116" s="39">
        <f t="shared" ref="AU116" si="671">SUM(AU117:AU120)</f>
        <v>0</v>
      </c>
      <c r="AV116" s="39">
        <f t="shared" ref="AV116" si="672">SUM(AV117:AV120)</f>
        <v>0</v>
      </c>
      <c r="AW116" s="39">
        <f t="shared" ref="AW116" si="673">SUM(AW117:AW120)</f>
        <v>0</v>
      </c>
      <c r="AX116" s="39">
        <f t="shared" ref="AX116" si="674">SUM(AX117:AX120)</f>
        <v>0</v>
      </c>
      <c r="AY116" s="39">
        <f t="shared" ref="AY116" si="675">SUM(AY117:AY120)</f>
        <v>0</v>
      </c>
      <c r="AZ116" s="39">
        <f t="shared" ref="AZ116" si="676">SUM(AZ117:AZ120)</f>
        <v>0</v>
      </c>
      <c r="BA116" s="39">
        <f t="shared" ref="BA116" si="677">SUM(BA117:BA120)</f>
        <v>0</v>
      </c>
      <c r="BB116" s="39">
        <f t="shared" ref="BB116" si="678">SUM(BB117:BB120)</f>
        <v>0</v>
      </c>
      <c r="BC116" s="39">
        <f t="shared" ref="BC116" si="679">SUM(BC117:BC120)</f>
        <v>0</v>
      </c>
      <c r="BD116" s="39">
        <f t="shared" ref="BD116" si="680">SUM(BD117:BD120)</f>
        <v>0</v>
      </c>
      <c r="BE116" s="39">
        <f>SUM(BE117:BE120)</f>
        <v>0</v>
      </c>
      <c r="BF116" s="39">
        <f t="shared" ref="BF116" si="681">SUM(BF117:BF120)</f>
        <v>0</v>
      </c>
      <c r="BG116" s="39">
        <f t="shared" ref="BG116" si="682">SUM(BG117:BG120)</f>
        <v>0</v>
      </c>
      <c r="BH116" s="39">
        <f t="shared" ref="BH116" si="683">SUM(BH117:BH120)</f>
        <v>0</v>
      </c>
      <c r="BI116" s="39">
        <f t="shared" ref="BI116" si="684">SUM(BI117:BI120)</f>
        <v>0</v>
      </c>
      <c r="BJ116" s="39">
        <f t="shared" ref="BJ116" si="685">SUM(BJ117:BJ120)</f>
        <v>0</v>
      </c>
      <c r="BK116" s="39">
        <f t="shared" ref="BK116" si="686">SUM(BK117:BK120)</f>
        <v>0</v>
      </c>
      <c r="BL116" s="39">
        <f t="shared" ref="BL116" si="687">SUM(BL117:BL120)</f>
        <v>0</v>
      </c>
      <c r="BM116" s="39">
        <f t="shared" ref="BM116" si="688">SUM(BM117:BM120)</f>
        <v>0</v>
      </c>
      <c r="BN116" s="39">
        <f t="shared" ref="BN116" si="689">SUM(BN117:BN120)</f>
        <v>0</v>
      </c>
      <c r="BO116" s="39">
        <f t="shared" ref="BO116" si="690">SUM(BO117:BO120)</f>
        <v>0</v>
      </c>
      <c r="BP116" s="39">
        <f t="shared" ref="BP116" si="691">SUM(BP117:BP120)</f>
        <v>0</v>
      </c>
      <c r="BQ116" s="39">
        <f t="shared" ref="BQ116" si="692">SUM(BQ117:BQ120)</f>
        <v>0</v>
      </c>
      <c r="BR116" s="39">
        <f t="shared" ref="BR116" si="693">SUM(BR117:BR120)</f>
        <v>0</v>
      </c>
      <c r="BS116" s="39">
        <f t="shared" ref="BS116" si="694">SUM(BS117:BS120)</f>
        <v>0</v>
      </c>
      <c r="BT116" s="39">
        <f t="shared" ref="BT116" si="695">SUM(BT117:BT120)</f>
        <v>0</v>
      </c>
      <c r="BU116" s="39">
        <f t="shared" ref="BU116" si="696">SUM(BU117:BU120)</f>
        <v>0</v>
      </c>
      <c r="BV116" s="39">
        <f t="shared" ref="BV116" si="697">SUM(BV117:BV120)</f>
        <v>0</v>
      </c>
      <c r="BW116" s="39">
        <f t="shared" ref="BW116" si="698">SUM(BW117:BW120)</f>
        <v>0</v>
      </c>
      <c r="BX116" s="39">
        <f t="shared" ref="BX116" si="699">SUM(BX117:BX120)</f>
        <v>0</v>
      </c>
      <c r="BY116" s="39">
        <f t="shared" ref="BY116" si="700">SUM(BY117:BY120)</f>
        <v>0</v>
      </c>
      <c r="BZ116" s="39">
        <f t="shared" ref="BZ116" si="701">SUM(BZ117:BZ120)</f>
        <v>0</v>
      </c>
      <c r="CA116" s="39">
        <f t="shared" ref="CA116" si="702">SUM(CA117:CA120)</f>
        <v>0</v>
      </c>
      <c r="CB116" s="39">
        <f t="shared" ref="CB116" si="703">SUM(CB117:CB120)</f>
        <v>0</v>
      </c>
      <c r="CC116" s="39">
        <f t="shared" ref="CC116" si="704">SUM(CC117:CC120)</f>
        <v>0</v>
      </c>
      <c r="CD116" s="39">
        <f t="shared" ref="CD116" si="705">SUM(CD117:CD120)</f>
        <v>0</v>
      </c>
      <c r="CE116" s="39">
        <f t="shared" ref="CE116" si="706">SUM(CE117:CE120)</f>
        <v>0</v>
      </c>
      <c r="CF116" s="39">
        <f t="shared" ref="CF116" si="707">SUM(CF117:CF120)</f>
        <v>0</v>
      </c>
      <c r="CG116" s="39">
        <f t="shared" ref="CG116" si="708">SUM(CG117:CG120)</f>
        <v>0</v>
      </c>
      <c r="CH116" s="39">
        <f t="shared" ref="CH116" si="709">SUM(CH117:CH120)</f>
        <v>0</v>
      </c>
      <c r="CI116" s="39">
        <f t="shared" ref="CI116" si="710">SUM(CI117:CI120)</f>
        <v>0</v>
      </c>
      <c r="CJ116" s="39">
        <f t="shared" ref="CJ116" si="711">SUM(CJ117:CJ120)</f>
        <v>0</v>
      </c>
      <c r="CK116" s="39">
        <f t="shared" ref="CK116" si="712">SUM(CK117:CK120)</f>
        <v>0</v>
      </c>
    </row>
    <row r="117" spans="1:89" ht="32.25" customHeight="1" x14ac:dyDescent="0.25">
      <c r="A117" s="65" t="s">
        <v>258</v>
      </c>
      <c r="B117" s="31" t="s">
        <v>259</v>
      </c>
      <c r="C117" s="56" t="s">
        <v>260</v>
      </c>
      <c r="D117" s="57">
        <v>0</v>
      </c>
      <c r="E117" s="57">
        <v>0</v>
      </c>
      <c r="F117" s="57" t="s">
        <v>94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57">
        <v>0</v>
      </c>
      <c r="S117" s="57">
        <v>0</v>
      </c>
      <c r="T117" s="57">
        <v>0</v>
      </c>
      <c r="U117" s="57">
        <v>0</v>
      </c>
      <c r="V117" s="57">
        <v>0</v>
      </c>
      <c r="W117" s="57">
        <v>0</v>
      </c>
      <c r="X117" s="57">
        <v>0</v>
      </c>
      <c r="Y117" s="57">
        <v>0</v>
      </c>
      <c r="Z117" s="57">
        <v>0</v>
      </c>
      <c r="AA117" s="57">
        <v>0</v>
      </c>
      <c r="AB117" s="57">
        <v>0</v>
      </c>
      <c r="AC117" s="57">
        <v>0</v>
      </c>
      <c r="AD117" s="57">
        <v>0</v>
      </c>
      <c r="AE117" s="57">
        <v>0</v>
      </c>
      <c r="AF117" s="57">
        <v>0</v>
      </c>
      <c r="AG117" s="57">
        <v>0</v>
      </c>
      <c r="AH117" s="57">
        <v>0</v>
      </c>
      <c r="AI117" s="57">
        <v>0</v>
      </c>
      <c r="AJ117" s="57">
        <v>0</v>
      </c>
      <c r="AK117" s="57">
        <v>0</v>
      </c>
      <c r="AL117" s="57">
        <v>0</v>
      </c>
      <c r="AM117" s="57">
        <v>0</v>
      </c>
      <c r="AN117" s="57">
        <v>0</v>
      </c>
      <c r="AO117" s="57">
        <v>0</v>
      </c>
      <c r="AP117" s="57">
        <v>0</v>
      </c>
      <c r="AQ117" s="57">
        <v>0</v>
      </c>
      <c r="AR117" s="57">
        <v>0</v>
      </c>
      <c r="AS117" s="57">
        <v>0</v>
      </c>
      <c r="AT117" s="57">
        <v>0</v>
      </c>
      <c r="AU117" s="57">
        <v>0</v>
      </c>
      <c r="AV117" s="57">
        <v>0</v>
      </c>
      <c r="AW117" s="57">
        <v>0</v>
      </c>
      <c r="AX117" s="57">
        <v>0</v>
      </c>
      <c r="AY117" s="57">
        <v>0</v>
      </c>
      <c r="AZ117" s="57">
        <v>0</v>
      </c>
      <c r="BA117" s="57">
        <v>0</v>
      </c>
      <c r="BB117" s="57">
        <v>0</v>
      </c>
      <c r="BC117" s="57">
        <v>0</v>
      </c>
      <c r="BD117" s="57">
        <v>0</v>
      </c>
      <c r="BE117" s="57">
        <v>0</v>
      </c>
      <c r="BF117" s="57">
        <v>0</v>
      </c>
      <c r="BG117" s="57">
        <v>0</v>
      </c>
      <c r="BH117" s="57">
        <v>0</v>
      </c>
      <c r="BI117" s="57">
        <v>0</v>
      </c>
      <c r="BJ117" s="57">
        <v>0</v>
      </c>
      <c r="BK117" s="57">
        <v>0</v>
      </c>
      <c r="BL117" s="57">
        <v>0</v>
      </c>
      <c r="BM117" s="57">
        <v>0</v>
      </c>
      <c r="BN117" s="57">
        <v>0</v>
      </c>
      <c r="BO117" s="57">
        <v>0</v>
      </c>
      <c r="BP117" s="34">
        <v>0</v>
      </c>
      <c r="BQ117" s="34">
        <v>0</v>
      </c>
      <c r="BR117" s="57">
        <v>0</v>
      </c>
      <c r="BS117" s="57">
        <v>0</v>
      </c>
      <c r="BT117" s="57">
        <v>0</v>
      </c>
      <c r="BU117" s="57">
        <v>0</v>
      </c>
      <c r="BV117" s="34">
        <v>0</v>
      </c>
      <c r="BW117" s="34">
        <v>0</v>
      </c>
      <c r="BX117" s="57">
        <v>0</v>
      </c>
      <c r="BY117" s="57">
        <v>0</v>
      </c>
      <c r="BZ117" s="57">
        <v>0</v>
      </c>
      <c r="CA117" s="57">
        <v>0</v>
      </c>
      <c r="CB117" s="57">
        <v>0</v>
      </c>
      <c r="CC117" s="57">
        <v>0</v>
      </c>
      <c r="CD117" s="57">
        <v>0</v>
      </c>
      <c r="CE117" s="57">
        <v>0</v>
      </c>
      <c r="CF117" s="57">
        <v>0</v>
      </c>
      <c r="CG117" s="57">
        <v>0</v>
      </c>
      <c r="CH117" s="39">
        <v>0</v>
      </c>
      <c r="CI117" s="39">
        <v>0</v>
      </c>
      <c r="CJ117" s="39">
        <v>0</v>
      </c>
      <c r="CK117" s="39">
        <v>0</v>
      </c>
    </row>
    <row r="118" spans="1:89" ht="64.5" customHeight="1" x14ac:dyDescent="0.25">
      <c r="A118" s="66" t="s">
        <v>258</v>
      </c>
      <c r="B118" s="31" t="s">
        <v>282</v>
      </c>
      <c r="C118" s="67" t="s">
        <v>283</v>
      </c>
      <c r="D118" s="57">
        <v>0</v>
      </c>
      <c r="E118" s="57">
        <v>0</v>
      </c>
      <c r="F118" s="57">
        <v>0</v>
      </c>
      <c r="G118" s="57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57">
        <v>0</v>
      </c>
      <c r="S118" s="57">
        <v>0</v>
      </c>
      <c r="T118" s="57">
        <v>0</v>
      </c>
      <c r="U118" s="57">
        <v>0</v>
      </c>
      <c r="V118" s="39">
        <v>0</v>
      </c>
      <c r="W118" s="39">
        <v>0</v>
      </c>
      <c r="X118" s="57">
        <v>0.3</v>
      </c>
      <c r="Y118" s="57">
        <v>0.4</v>
      </c>
      <c r="Z118" s="57">
        <v>0</v>
      </c>
      <c r="AA118" s="57">
        <v>0</v>
      </c>
      <c r="AB118" s="57">
        <v>0</v>
      </c>
      <c r="AC118" s="57">
        <v>0</v>
      </c>
      <c r="AD118" s="57">
        <v>0</v>
      </c>
      <c r="AE118" s="57">
        <v>0</v>
      </c>
      <c r="AF118" s="57">
        <v>0</v>
      </c>
      <c r="AG118" s="57">
        <v>0</v>
      </c>
      <c r="AH118" s="57">
        <v>0</v>
      </c>
      <c r="AI118" s="57">
        <v>0</v>
      </c>
      <c r="AJ118" s="57">
        <v>0</v>
      </c>
      <c r="AK118" s="57">
        <v>0</v>
      </c>
      <c r="AL118" s="57">
        <v>0</v>
      </c>
      <c r="AM118" s="57">
        <v>0</v>
      </c>
      <c r="AN118" s="57">
        <v>0</v>
      </c>
      <c r="AO118" s="57">
        <v>0</v>
      </c>
      <c r="AP118" s="57">
        <v>0</v>
      </c>
      <c r="AQ118" s="57">
        <v>0</v>
      </c>
      <c r="AR118" s="57">
        <v>0</v>
      </c>
      <c r="AS118" s="57">
        <v>0</v>
      </c>
      <c r="AT118" s="57">
        <v>0</v>
      </c>
      <c r="AU118" s="57">
        <v>0</v>
      </c>
      <c r="AV118" s="57">
        <v>0</v>
      </c>
      <c r="AW118" s="57">
        <v>0</v>
      </c>
      <c r="AX118" s="57">
        <v>0</v>
      </c>
      <c r="AY118" s="57">
        <v>0</v>
      </c>
      <c r="AZ118" s="57">
        <v>0</v>
      </c>
      <c r="BA118" s="57">
        <v>0</v>
      </c>
      <c r="BB118" s="57">
        <v>0</v>
      </c>
      <c r="BC118" s="57">
        <v>0</v>
      </c>
      <c r="BD118" s="57">
        <v>0</v>
      </c>
      <c r="BE118" s="57">
        <v>0</v>
      </c>
      <c r="BF118" s="57">
        <v>0</v>
      </c>
      <c r="BG118" s="57">
        <v>0</v>
      </c>
      <c r="BH118" s="57">
        <v>0</v>
      </c>
      <c r="BI118" s="57">
        <v>0</v>
      </c>
      <c r="BJ118" s="57">
        <v>0</v>
      </c>
      <c r="BK118" s="57">
        <v>0</v>
      </c>
      <c r="BL118" s="57">
        <v>0</v>
      </c>
      <c r="BM118" s="57">
        <v>0</v>
      </c>
      <c r="BN118" s="57">
        <v>0</v>
      </c>
      <c r="BO118" s="57">
        <v>0</v>
      </c>
      <c r="BP118" s="57">
        <v>0</v>
      </c>
      <c r="BQ118" s="57">
        <v>0</v>
      </c>
      <c r="BR118" s="57">
        <v>0</v>
      </c>
      <c r="BS118" s="57">
        <v>0</v>
      </c>
      <c r="BT118" s="57">
        <v>0</v>
      </c>
      <c r="BU118" s="57">
        <v>0</v>
      </c>
      <c r="BV118" s="57">
        <v>0</v>
      </c>
      <c r="BW118" s="57">
        <v>0</v>
      </c>
      <c r="BX118" s="57">
        <v>0</v>
      </c>
      <c r="BY118" s="57">
        <v>0</v>
      </c>
      <c r="BZ118" s="57">
        <v>0</v>
      </c>
      <c r="CA118" s="57">
        <v>0</v>
      </c>
      <c r="CB118" s="57">
        <v>0</v>
      </c>
      <c r="CC118" s="57">
        <v>0</v>
      </c>
      <c r="CD118" s="57">
        <v>0</v>
      </c>
      <c r="CE118" s="57">
        <v>0</v>
      </c>
      <c r="CF118" s="49">
        <v>0</v>
      </c>
      <c r="CG118" s="49">
        <v>0</v>
      </c>
      <c r="CH118" s="39">
        <v>0</v>
      </c>
      <c r="CI118" s="39">
        <v>0</v>
      </c>
      <c r="CJ118" s="39">
        <v>0</v>
      </c>
      <c r="CK118" s="39">
        <v>0</v>
      </c>
    </row>
    <row r="119" spans="1:89" ht="64.5" customHeight="1" x14ac:dyDescent="0.25">
      <c r="A119" s="76" t="s">
        <v>258</v>
      </c>
      <c r="B119" s="44" t="s">
        <v>348</v>
      </c>
      <c r="C119" s="77" t="s">
        <v>349</v>
      </c>
      <c r="D119" s="43" t="s">
        <v>94</v>
      </c>
      <c r="E119" s="43">
        <v>0</v>
      </c>
      <c r="F119" s="43" t="s">
        <v>94</v>
      </c>
      <c r="G119" s="43">
        <v>0</v>
      </c>
      <c r="H119" s="43" t="s">
        <v>94</v>
      </c>
      <c r="I119" s="43">
        <v>0</v>
      </c>
      <c r="J119" s="43" t="s">
        <v>94</v>
      </c>
      <c r="K119" s="43">
        <v>0</v>
      </c>
      <c r="L119" s="43" t="s">
        <v>94</v>
      </c>
      <c r="M119" s="43">
        <v>0</v>
      </c>
      <c r="N119" s="43" t="s">
        <v>94</v>
      </c>
      <c r="O119" s="43">
        <v>0</v>
      </c>
      <c r="P119" s="43" t="s">
        <v>94</v>
      </c>
      <c r="Q119" s="43">
        <v>0</v>
      </c>
      <c r="R119" s="43" t="s">
        <v>94</v>
      </c>
      <c r="S119" s="43">
        <v>0</v>
      </c>
      <c r="T119" s="43" t="s">
        <v>94</v>
      </c>
      <c r="U119" s="43">
        <v>0</v>
      </c>
      <c r="V119" s="43" t="s">
        <v>94</v>
      </c>
      <c r="W119" s="43">
        <v>0</v>
      </c>
      <c r="X119" s="43" t="s">
        <v>94</v>
      </c>
      <c r="Y119" s="43">
        <v>0</v>
      </c>
      <c r="Z119" s="43" t="s">
        <v>94</v>
      </c>
      <c r="AA119" s="43">
        <v>0</v>
      </c>
      <c r="AB119" s="43" t="s">
        <v>94</v>
      </c>
      <c r="AC119" s="43">
        <v>0</v>
      </c>
      <c r="AD119" s="43" t="s">
        <v>94</v>
      </c>
      <c r="AE119" s="43">
        <v>0</v>
      </c>
      <c r="AF119" s="43" t="s">
        <v>94</v>
      </c>
      <c r="AG119" s="43">
        <v>0</v>
      </c>
      <c r="AH119" s="43" t="s">
        <v>94</v>
      </c>
      <c r="AI119" s="43">
        <v>0</v>
      </c>
      <c r="AJ119" s="43" t="s">
        <v>94</v>
      </c>
      <c r="AK119" s="43">
        <v>0</v>
      </c>
      <c r="AL119" s="43" t="s">
        <v>94</v>
      </c>
      <c r="AM119" s="43">
        <v>0</v>
      </c>
      <c r="AN119" s="43" t="s">
        <v>94</v>
      </c>
      <c r="AO119" s="43">
        <v>0</v>
      </c>
      <c r="AP119" s="43" t="s">
        <v>94</v>
      </c>
      <c r="AQ119" s="43">
        <v>0</v>
      </c>
      <c r="AR119" s="43" t="s">
        <v>94</v>
      </c>
      <c r="AS119" s="43">
        <v>0</v>
      </c>
      <c r="AT119" s="43" t="s">
        <v>94</v>
      </c>
      <c r="AU119" s="43">
        <v>0</v>
      </c>
      <c r="AV119" s="43" t="s">
        <v>94</v>
      </c>
      <c r="AW119" s="43">
        <v>0</v>
      </c>
      <c r="AX119" s="43" t="s">
        <v>94</v>
      </c>
      <c r="AY119" s="43">
        <v>0</v>
      </c>
      <c r="AZ119" s="43" t="s">
        <v>94</v>
      </c>
      <c r="BA119" s="43">
        <v>0</v>
      </c>
      <c r="BB119" s="43" t="s">
        <v>94</v>
      </c>
      <c r="BC119" s="43">
        <v>0</v>
      </c>
      <c r="BD119" s="43" t="s">
        <v>94</v>
      </c>
      <c r="BE119" s="43">
        <v>0</v>
      </c>
      <c r="BF119" s="43" t="s">
        <v>94</v>
      </c>
      <c r="BG119" s="43">
        <v>0</v>
      </c>
      <c r="BH119" s="43" t="s">
        <v>94</v>
      </c>
      <c r="BI119" s="43">
        <v>0</v>
      </c>
      <c r="BJ119" s="43" t="s">
        <v>94</v>
      </c>
      <c r="BK119" s="43">
        <v>0</v>
      </c>
      <c r="BL119" s="43" t="s">
        <v>94</v>
      </c>
      <c r="BM119" s="43">
        <v>0</v>
      </c>
      <c r="BN119" s="43" t="s">
        <v>94</v>
      </c>
      <c r="BO119" s="43">
        <v>0</v>
      </c>
      <c r="BP119" s="43" t="s">
        <v>94</v>
      </c>
      <c r="BQ119" s="43">
        <v>0</v>
      </c>
      <c r="BR119" s="43" t="s">
        <v>94</v>
      </c>
      <c r="BS119" s="43">
        <v>0</v>
      </c>
      <c r="BT119" s="43" t="s">
        <v>94</v>
      </c>
      <c r="BU119" s="43">
        <v>0</v>
      </c>
      <c r="BV119" s="43" t="s">
        <v>94</v>
      </c>
      <c r="BW119" s="43">
        <v>0</v>
      </c>
      <c r="BX119" s="43" t="s">
        <v>94</v>
      </c>
      <c r="BY119" s="43">
        <v>0</v>
      </c>
      <c r="BZ119" s="43" t="s">
        <v>94</v>
      </c>
      <c r="CA119" s="43">
        <v>0</v>
      </c>
      <c r="CB119" s="43" t="s">
        <v>94</v>
      </c>
      <c r="CC119" s="43">
        <v>0</v>
      </c>
      <c r="CD119" s="43" t="s">
        <v>94</v>
      </c>
      <c r="CE119" s="43">
        <v>0</v>
      </c>
      <c r="CF119" s="43" t="s">
        <v>94</v>
      </c>
      <c r="CG119" s="43">
        <v>0</v>
      </c>
      <c r="CH119" s="43" t="s">
        <v>94</v>
      </c>
      <c r="CI119" s="43">
        <v>0</v>
      </c>
      <c r="CJ119" s="43" t="s">
        <v>94</v>
      </c>
      <c r="CK119" s="43">
        <v>0</v>
      </c>
    </row>
    <row r="120" spans="1:89" ht="64.5" customHeight="1" x14ac:dyDescent="0.25">
      <c r="A120" s="76" t="s">
        <v>258</v>
      </c>
      <c r="B120" s="44" t="s">
        <v>350</v>
      </c>
      <c r="C120" s="77" t="s">
        <v>351</v>
      </c>
      <c r="D120" s="43" t="s">
        <v>94</v>
      </c>
      <c r="E120" s="43">
        <v>0</v>
      </c>
      <c r="F120" s="43" t="s">
        <v>94</v>
      </c>
      <c r="G120" s="43">
        <v>0</v>
      </c>
      <c r="H120" s="43" t="s">
        <v>94</v>
      </c>
      <c r="I120" s="43">
        <v>0</v>
      </c>
      <c r="J120" s="43" t="s">
        <v>94</v>
      </c>
      <c r="K120" s="43">
        <v>0</v>
      </c>
      <c r="L120" s="43" t="s">
        <v>94</v>
      </c>
      <c r="M120" s="43">
        <v>0</v>
      </c>
      <c r="N120" s="43" t="s">
        <v>94</v>
      </c>
      <c r="O120" s="43">
        <v>0</v>
      </c>
      <c r="P120" s="43" t="s">
        <v>94</v>
      </c>
      <c r="Q120" s="43">
        <v>0</v>
      </c>
      <c r="R120" s="43" t="s">
        <v>94</v>
      </c>
      <c r="S120" s="43">
        <v>0</v>
      </c>
      <c r="T120" s="43" t="s">
        <v>94</v>
      </c>
      <c r="U120" s="43">
        <v>0</v>
      </c>
      <c r="V120" s="43" t="s">
        <v>94</v>
      </c>
      <c r="W120" s="43">
        <v>0</v>
      </c>
      <c r="X120" s="43" t="s">
        <v>94</v>
      </c>
      <c r="Y120" s="43">
        <v>0</v>
      </c>
      <c r="Z120" s="43" t="s">
        <v>94</v>
      </c>
      <c r="AA120" s="43">
        <v>0</v>
      </c>
      <c r="AB120" s="43" t="s">
        <v>94</v>
      </c>
      <c r="AC120" s="43">
        <v>0</v>
      </c>
      <c r="AD120" s="43" t="s">
        <v>94</v>
      </c>
      <c r="AE120" s="43">
        <v>0</v>
      </c>
      <c r="AF120" s="43" t="s">
        <v>94</v>
      </c>
      <c r="AG120" s="43">
        <v>0</v>
      </c>
      <c r="AH120" s="43" t="s">
        <v>94</v>
      </c>
      <c r="AI120" s="43">
        <v>0</v>
      </c>
      <c r="AJ120" s="43" t="s">
        <v>94</v>
      </c>
      <c r="AK120" s="43">
        <v>0</v>
      </c>
      <c r="AL120" s="43" t="s">
        <v>94</v>
      </c>
      <c r="AM120" s="43">
        <v>0</v>
      </c>
      <c r="AN120" s="43" t="s">
        <v>94</v>
      </c>
      <c r="AO120" s="43">
        <v>0</v>
      </c>
      <c r="AP120" s="43" t="s">
        <v>94</v>
      </c>
      <c r="AQ120" s="43">
        <v>0</v>
      </c>
      <c r="AR120" s="43" t="s">
        <v>94</v>
      </c>
      <c r="AS120" s="43">
        <v>0</v>
      </c>
      <c r="AT120" s="43" t="s">
        <v>94</v>
      </c>
      <c r="AU120" s="43">
        <v>0</v>
      </c>
      <c r="AV120" s="43" t="s">
        <v>94</v>
      </c>
      <c r="AW120" s="43">
        <v>0</v>
      </c>
      <c r="AX120" s="43" t="s">
        <v>94</v>
      </c>
      <c r="AY120" s="43">
        <v>0</v>
      </c>
      <c r="AZ120" s="43" t="s">
        <v>94</v>
      </c>
      <c r="BA120" s="43">
        <v>0</v>
      </c>
      <c r="BB120" s="43" t="s">
        <v>94</v>
      </c>
      <c r="BC120" s="43">
        <v>0</v>
      </c>
      <c r="BD120" s="43" t="s">
        <v>94</v>
      </c>
      <c r="BE120" s="43">
        <v>0</v>
      </c>
      <c r="BF120" s="43" t="s">
        <v>94</v>
      </c>
      <c r="BG120" s="43">
        <v>0</v>
      </c>
      <c r="BH120" s="43" t="s">
        <v>94</v>
      </c>
      <c r="BI120" s="43">
        <v>0</v>
      </c>
      <c r="BJ120" s="43" t="s">
        <v>94</v>
      </c>
      <c r="BK120" s="43">
        <v>0</v>
      </c>
      <c r="BL120" s="43" t="s">
        <v>94</v>
      </c>
      <c r="BM120" s="43">
        <v>0</v>
      </c>
      <c r="BN120" s="43" t="s">
        <v>94</v>
      </c>
      <c r="BO120" s="43">
        <v>0</v>
      </c>
      <c r="BP120" s="43" t="s">
        <v>94</v>
      </c>
      <c r="BQ120" s="43">
        <v>0</v>
      </c>
      <c r="BR120" s="43" t="s">
        <v>94</v>
      </c>
      <c r="BS120" s="43">
        <v>0</v>
      </c>
      <c r="BT120" s="43" t="s">
        <v>94</v>
      </c>
      <c r="BU120" s="43">
        <v>0</v>
      </c>
      <c r="BV120" s="43" t="s">
        <v>94</v>
      </c>
      <c r="BW120" s="43">
        <v>0</v>
      </c>
      <c r="BX120" s="43" t="s">
        <v>94</v>
      </c>
      <c r="BY120" s="43">
        <v>0</v>
      </c>
      <c r="BZ120" s="43" t="s">
        <v>94</v>
      </c>
      <c r="CA120" s="43">
        <v>0</v>
      </c>
      <c r="CB120" s="43" t="s">
        <v>94</v>
      </c>
      <c r="CC120" s="43">
        <v>0</v>
      </c>
      <c r="CD120" s="43" t="s">
        <v>94</v>
      </c>
      <c r="CE120" s="43">
        <v>0</v>
      </c>
      <c r="CF120" s="43" t="s">
        <v>94</v>
      </c>
      <c r="CG120" s="43">
        <v>0</v>
      </c>
      <c r="CH120" s="43" t="s">
        <v>94</v>
      </c>
      <c r="CI120" s="43">
        <v>0</v>
      </c>
      <c r="CJ120" s="43" t="s">
        <v>94</v>
      </c>
      <c r="CK120" s="43">
        <v>0</v>
      </c>
    </row>
    <row r="121" spans="1:89" ht="30" x14ac:dyDescent="0.25">
      <c r="A121" s="37" t="s">
        <v>25</v>
      </c>
      <c r="B121" s="31" t="s">
        <v>92</v>
      </c>
      <c r="C121" s="38" t="s">
        <v>95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  <c r="Q121" s="39">
        <v>0</v>
      </c>
      <c r="R121" s="39">
        <v>0</v>
      </c>
      <c r="S121" s="39">
        <v>0</v>
      </c>
      <c r="T121" s="39">
        <v>0</v>
      </c>
      <c r="U121" s="39">
        <v>0</v>
      </c>
      <c r="V121" s="39">
        <v>0</v>
      </c>
      <c r="W121" s="39">
        <v>0</v>
      </c>
      <c r="X121" s="39">
        <v>0</v>
      </c>
      <c r="Y121" s="39">
        <v>0</v>
      </c>
      <c r="Z121" s="39">
        <v>0</v>
      </c>
      <c r="AA121" s="39">
        <v>0</v>
      </c>
      <c r="AB121" s="39">
        <v>0</v>
      </c>
      <c r="AC121" s="39">
        <v>0</v>
      </c>
      <c r="AD121" s="39">
        <v>0</v>
      </c>
      <c r="AE121" s="39">
        <v>0</v>
      </c>
      <c r="AF121" s="39">
        <v>0</v>
      </c>
      <c r="AG121" s="39">
        <v>0</v>
      </c>
      <c r="AH121" s="39">
        <v>0</v>
      </c>
      <c r="AI121" s="39">
        <v>0</v>
      </c>
      <c r="AJ121" s="39">
        <v>0</v>
      </c>
      <c r="AK121" s="39">
        <v>0</v>
      </c>
      <c r="AL121" s="39">
        <v>0</v>
      </c>
      <c r="AM121" s="39">
        <v>0</v>
      </c>
      <c r="AN121" s="39">
        <v>0</v>
      </c>
      <c r="AO121" s="39">
        <v>0</v>
      </c>
      <c r="AP121" s="39">
        <v>0</v>
      </c>
      <c r="AQ121" s="39">
        <v>0</v>
      </c>
      <c r="AR121" s="39">
        <v>0</v>
      </c>
      <c r="AS121" s="39">
        <v>0</v>
      </c>
      <c r="AT121" s="39">
        <v>0</v>
      </c>
      <c r="AU121" s="39">
        <v>0</v>
      </c>
      <c r="AV121" s="39">
        <v>0</v>
      </c>
      <c r="AW121" s="39">
        <v>0</v>
      </c>
      <c r="AX121" s="39">
        <v>0</v>
      </c>
      <c r="AY121" s="39">
        <v>0</v>
      </c>
      <c r="AZ121" s="39">
        <v>0</v>
      </c>
      <c r="BA121" s="39">
        <v>0</v>
      </c>
      <c r="BB121" s="39">
        <v>0</v>
      </c>
      <c r="BC121" s="39">
        <v>0</v>
      </c>
      <c r="BD121" s="39">
        <v>0</v>
      </c>
      <c r="BE121" s="39">
        <v>0</v>
      </c>
      <c r="BF121" s="39">
        <v>0</v>
      </c>
      <c r="BG121" s="39">
        <v>0</v>
      </c>
      <c r="BH121" s="39">
        <v>0</v>
      </c>
      <c r="BI121" s="39">
        <v>0</v>
      </c>
      <c r="BJ121" s="39">
        <v>0</v>
      </c>
      <c r="BK121" s="39">
        <v>0</v>
      </c>
      <c r="BL121" s="39">
        <v>0</v>
      </c>
      <c r="BM121" s="39">
        <v>0</v>
      </c>
      <c r="BN121" s="39">
        <v>0</v>
      </c>
      <c r="BO121" s="39">
        <v>0</v>
      </c>
      <c r="BP121" s="34">
        <v>0</v>
      </c>
      <c r="BQ121" s="34">
        <v>0</v>
      </c>
      <c r="BR121" s="39">
        <v>0</v>
      </c>
      <c r="BS121" s="39">
        <v>0</v>
      </c>
      <c r="BT121" s="39">
        <v>0</v>
      </c>
      <c r="BU121" s="39">
        <v>0</v>
      </c>
      <c r="BV121" s="34">
        <v>0</v>
      </c>
      <c r="BW121" s="34">
        <v>0</v>
      </c>
      <c r="BX121" s="39">
        <v>0</v>
      </c>
      <c r="BY121" s="39">
        <v>0</v>
      </c>
      <c r="BZ121" s="39">
        <v>0</v>
      </c>
      <c r="CA121" s="39">
        <v>0</v>
      </c>
      <c r="CB121" s="39">
        <v>0</v>
      </c>
      <c r="CC121" s="39">
        <v>0</v>
      </c>
      <c r="CD121" s="39">
        <v>0</v>
      </c>
      <c r="CE121" s="39">
        <v>0</v>
      </c>
      <c r="CF121" s="39">
        <v>0</v>
      </c>
      <c r="CG121" s="39">
        <v>0</v>
      </c>
      <c r="CH121" s="39">
        <v>0</v>
      </c>
      <c r="CI121" s="39">
        <v>0</v>
      </c>
      <c r="CJ121" s="39">
        <v>0</v>
      </c>
      <c r="CK121" s="39">
        <v>0</v>
      </c>
    </row>
    <row r="122" spans="1:89" ht="40.5" customHeight="1" x14ac:dyDescent="0.25">
      <c r="A122" s="37" t="s">
        <v>33</v>
      </c>
      <c r="B122" s="31" t="s">
        <v>93</v>
      </c>
      <c r="C122" s="38" t="s">
        <v>95</v>
      </c>
      <c r="D122" s="78">
        <f>SUM(D123:D138)</f>
        <v>0</v>
      </c>
      <c r="E122" s="78">
        <f t="shared" ref="E122:BP122" si="713">SUM(E123:E138)</f>
        <v>0</v>
      </c>
      <c r="F122" s="78">
        <f t="shared" si="713"/>
        <v>0</v>
      </c>
      <c r="G122" s="78">
        <f t="shared" si="713"/>
        <v>0</v>
      </c>
      <c r="H122" s="78">
        <f t="shared" si="713"/>
        <v>0</v>
      </c>
      <c r="I122" s="78">
        <f t="shared" si="713"/>
        <v>0</v>
      </c>
      <c r="J122" s="78">
        <f t="shared" si="713"/>
        <v>0</v>
      </c>
      <c r="K122" s="78">
        <f t="shared" si="713"/>
        <v>2.5</v>
      </c>
      <c r="L122" s="78">
        <f t="shared" si="713"/>
        <v>0</v>
      </c>
      <c r="M122" s="78">
        <f t="shared" si="713"/>
        <v>0</v>
      </c>
      <c r="N122" s="78">
        <f t="shared" si="713"/>
        <v>0</v>
      </c>
      <c r="O122" s="78">
        <f t="shared" si="713"/>
        <v>0</v>
      </c>
      <c r="P122" s="78">
        <f t="shared" si="713"/>
        <v>0</v>
      </c>
      <c r="Q122" s="78">
        <f t="shared" si="713"/>
        <v>0</v>
      </c>
      <c r="R122" s="78">
        <f t="shared" si="713"/>
        <v>0</v>
      </c>
      <c r="S122" s="78">
        <f t="shared" si="713"/>
        <v>0</v>
      </c>
      <c r="T122" s="78">
        <f t="shared" si="713"/>
        <v>0</v>
      </c>
      <c r="U122" s="78">
        <f t="shared" si="713"/>
        <v>0</v>
      </c>
      <c r="V122" s="78">
        <f t="shared" si="713"/>
        <v>0</v>
      </c>
      <c r="W122" s="78">
        <f t="shared" si="713"/>
        <v>12.832000000000001</v>
      </c>
      <c r="X122" s="78">
        <f t="shared" si="713"/>
        <v>0</v>
      </c>
      <c r="Y122" s="78">
        <f t="shared" si="713"/>
        <v>0</v>
      </c>
      <c r="Z122" s="78">
        <f t="shared" si="713"/>
        <v>0</v>
      </c>
      <c r="AA122" s="78">
        <f t="shared" si="713"/>
        <v>0</v>
      </c>
      <c r="AB122" s="78">
        <f t="shared" si="713"/>
        <v>0</v>
      </c>
      <c r="AC122" s="78">
        <f t="shared" si="713"/>
        <v>0</v>
      </c>
      <c r="AD122" s="78">
        <f t="shared" si="713"/>
        <v>0</v>
      </c>
      <c r="AE122" s="78">
        <f t="shared" si="713"/>
        <v>0</v>
      </c>
      <c r="AF122" s="78">
        <f t="shared" si="713"/>
        <v>0</v>
      </c>
      <c r="AG122" s="78">
        <f t="shared" si="713"/>
        <v>0</v>
      </c>
      <c r="AH122" s="78">
        <f t="shared" si="713"/>
        <v>0</v>
      </c>
      <c r="AI122" s="78">
        <f t="shared" si="713"/>
        <v>0</v>
      </c>
      <c r="AJ122" s="78">
        <f t="shared" si="713"/>
        <v>0</v>
      </c>
      <c r="AK122" s="78">
        <f t="shared" si="713"/>
        <v>0</v>
      </c>
      <c r="AL122" s="78">
        <f t="shared" si="713"/>
        <v>0</v>
      </c>
      <c r="AM122" s="78">
        <f t="shared" si="713"/>
        <v>0</v>
      </c>
      <c r="AN122" s="78">
        <f t="shared" si="713"/>
        <v>0</v>
      </c>
      <c r="AO122" s="78">
        <f t="shared" si="713"/>
        <v>0</v>
      </c>
      <c r="AP122" s="78">
        <f t="shared" si="713"/>
        <v>0</v>
      </c>
      <c r="AQ122" s="78">
        <f t="shared" si="713"/>
        <v>0</v>
      </c>
      <c r="AR122" s="78">
        <f t="shared" si="713"/>
        <v>0</v>
      </c>
      <c r="AS122" s="78">
        <f t="shared" si="713"/>
        <v>0</v>
      </c>
      <c r="AT122" s="78">
        <f t="shared" si="713"/>
        <v>0</v>
      </c>
      <c r="AU122" s="78">
        <f t="shared" si="713"/>
        <v>0</v>
      </c>
      <c r="AV122" s="78">
        <f t="shared" si="713"/>
        <v>0</v>
      </c>
      <c r="AW122" s="78">
        <f t="shared" si="713"/>
        <v>0</v>
      </c>
      <c r="AX122" s="78">
        <f t="shared" si="713"/>
        <v>0</v>
      </c>
      <c r="AY122" s="78">
        <f t="shared" si="713"/>
        <v>0</v>
      </c>
      <c r="AZ122" s="78">
        <f t="shared" si="713"/>
        <v>0</v>
      </c>
      <c r="BA122" s="78">
        <f t="shared" si="713"/>
        <v>0</v>
      </c>
      <c r="BB122" s="78">
        <f t="shared" si="713"/>
        <v>0</v>
      </c>
      <c r="BC122" s="78">
        <f t="shared" si="713"/>
        <v>0</v>
      </c>
      <c r="BD122" s="78">
        <f t="shared" si="713"/>
        <v>0</v>
      </c>
      <c r="BE122" s="78">
        <f t="shared" si="713"/>
        <v>0</v>
      </c>
      <c r="BF122" s="78">
        <f t="shared" si="713"/>
        <v>0</v>
      </c>
      <c r="BG122" s="78">
        <f t="shared" si="713"/>
        <v>0</v>
      </c>
      <c r="BH122" s="78">
        <f t="shared" si="713"/>
        <v>0</v>
      </c>
      <c r="BI122" s="78">
        <f t="shared" si="713"/>
        <v>0</v>
      </c>
      <c r="BJ122" s="78">
        <f t="shared" si="713"/>
        <v>0</v>
      </c>
      <c r="BK122" s="78">
        <f t="shared" si="713"/>
        <v>0</v>
      </c>
      <c r="BL122" s="78">
        <f t="shared" si="713"/>
        <v>0</v>
      </c>
      <c r="BM122" s="78">
        <f t="shared" si="713"/>
        <v>0</v>
      </c>
      <c r="BN122" s="78">
        <f t="shared" si="713"/>
        <v>0</v>
      </c>
      <c r="BO122" s="78">
        <f t="shared" si="713"/>
        <v>0</v>
      </c>
      <c r="BP122" s="78">
        <f t="shared" si="713"/>
        <v>0</v>
      </c>
      <c r="BQ122" s="78">
        <f t="shared" ref="BQ122:CK122" si="714">SUM(BQ123:BQ138)</f>
        <v>0</v>
      </c>
      <c r="BR122" s="78">
        <f t="shared" si="714"/>
        <v>0</v>
      </c>
      <c r="BS122" s="78">
        <f t="shared" si="714"/>
        <v>0</v>
      </c>
      <c r="BT122" s="78">
        <f t="shared" si="714"/>
        <v>0</v>
      </c>
      <c r="BU122" s="78">
        <f t="shared" si="714"/>
        <v>0</v>
      </c>
      <c r="BV122" s="78">
        <f t="shared" si="714"/>
        <v>0</v>
      </c>
      <c r="BW122" s="78">
        <f t="shared" si="714"/>
        <v>0</v>
      </c>
      <c r="BX122" s="78">
        <f t="shared" si="714"/>
        <v>0</v>
      </c>
      <c r="BY122" s="78">
        <f t="shared" si="714"/>
        <v>0</v>
      </c>
      <c r="BZ122" s="78">
        <f t="shared" si="714"/>
        <v>0</v>
      </c>
      <c r="CA122" s="78">
        <f t="shared" si="714"/>
        <v>0</v>
      </c>
      <c r="CB122" s="78">
        <f t="shared" si="714"/>
        <v>0</v>
      </c>
      <c r="CC122" s="78">
        <f t="shared" si="714"/>
        <v>0</v>
      </c>
      <c r="CD122" s="78">
        <f t="shared" si="714"/>
        <v>0</v>
      </c>
      <c r="CE122" s="78">
        <f t="shared" si="714"/>
        <v>0</v>
      </c>
      <c r="CF122" s="78">
        <f t="shared" si="714"/>
        <v>1.6077399999999999</v>
      </c>
      <c r="CG122" s="78">
        <f t="shared" si="714"/>
        <v>1.0123995800000001</v>
      </c>
      <c r="CH122" s="78">
        <f t="shared" si="714"/>
        <v>5.9455218959999989</v>
      </c>
      <c r="CI122" s="78">
        <f t="shared" si="714"/>
        <v>8.3261025799999988</v>
      </c>
      <c r="CJ122" s="78">
        <f t="shared" si="714"/>
        <v>0</v>
      </c>
      <c r="CK122" s="78">
        <f t="shared" si="714"/>
        <v>0</v>
      </c>
    </row>
    <row r="123" spans="1:89" ht="42" customHeight="1" x14ac:dyDescent="0.25">
      <c r="A123" s="56" t="s">
        <v>33</v>
      </c>
      <c r="B123" s="31" t="s">
        <v>256</v>
      </c>
      <c r="C123" s="56" t="s">
        <v>257</v>
      </c>
      <c r="D123" s="57">
        <v>0</v>
      </c>
      <c r="E123" s="57">
        <v>0</v>
      </c>
      <c r="F123" s="57" t="s">
        <v>94</v>
      </c>
      <c r="G123" s="57">
        <v>0</v>
      </c>
      <c r="H123" s="57">
        <v>0</v>
      </c>
      <c r="I123" s="57">
        <v>0</v>
      </c>
      <c r="J123" s="57">
        <v>0</v>
      </c>
      <c r="K123" s="57">
        <v>0</v>
      </c>
      <c r="L123" s="57">
        <v>0</v>
      </c>
      <c r="M123" s="57">
        <v>0</v>
      </c>
      <c r="N123" s="57">
        <v>0</v>
      </c>
      <c r="O123" s="57">
        <v>0</v>
      </c>
      <c r="P123" s="57">
        <v>0</v>
      </c>
      <c r="Q123" s="57">
        <v>0</v>
      </c>
      <c r="R123" s="57">
        <v>0</v>
      </c>
      <c r="S123" s="57">
        <v>0</v>
      </c>
      <c r="T123" s="57">
        <v>0</v>
      </c>
      <c r="U123" s="57">
        <v>0</v>
      </c>
      <c r="V123" s="57">
        <v>0</v>
      </c>
      <c r="W123" s="57">
        <v>0</v>
      </c>
      <c r="X123" s="57">
        <v>0</v>
      </c>
      <c r="Y123" s="57">
        <v>0</v>
      </c>
      <c r="Z123" s="57">
        <v>0</v>
      </c>
      <c r="AA123" s="57">
        <v>0</v>
      </c>
      <c r="AB123" s="57">
        <v>0</v>
      </c>
      <c r="AC123" s="57">
        <v>0</v>
      </c>
      <c r="AD123" s="57">
        <v>0</v>
      </c>
      <c r="AE123" s="57">
        <v>0</v>
      </c>
      <c r="AF123" s="57">
        <v>0</v>
      </c>
      <c r="AG123" s="57">
        <v>0</v>
      </c>
      <c r="AH123" s="57">
        <v>0</v>
      </c>
      <c r="AI123" s="57">
        <v>0</v>
      </c>
      <c r="AJ123" s="57">
        <v>0</v>
      </c>
      <c r="AK123" s="57">
        <v>0</v>
      </c>
      <c r="AL123" s="57">
        <v>0</v>
      </c>
      <c r="AM123" s="57">
        <v>0</v>
      </c>
      <c r="AN123" s="57">
        <v>0</v>
      </c>
      <c r="AO123" s="57">
        <v>0</v>
      </c>
      <c r="AP123" s="57">
        <v>0</v>
      </c>
      <c r="AQ123" s="57">
        <v>0</v>
      </c>
      <c r="AR123" s="57">
        <v>0</v>
      </c>
      <c r="AS123" s="57">
        <v>0</v>
      </c>
      <c r="AT123" s="57">
        <v>0</v>
      </c>
      <c r="AU123" s="57">
        <v>0</v>
      </c>
      <c r="AV123" s="57">
        <v>0</v>
      </c>
      <c r="AW123" s="57">
        <v>0</v>
      </c>
      <c r="AX123" s="57">
        <v>0</v>
      </c>
      <c r="AY123" s="57">
        <v>0</v>
      </c>
      <c r="AZ123" s="57">
        <v>0</v>
      </c>
      <c r="BA123" s="57">
        <v>0</v>
      </c>
      <c r="BB123" s="57">
        <v>0</v>
      </c>
      <c r="BC123" s="57">
        <v>0</v>
      </c>
      <c r="BD123" s="57">
        <v>0</v>
      </c>
      <c r="BE123" s="57">
        <v>0</v>
      </c>
      <c r="BF123" s="57">
        <v>0</v>
      </c>
      <c r="BG123" s="57">
        <v>0</v>
      </c>
      <c r="BH123" s="57">
        <v>0</v>
      </c>
      <c r="BI123" s="57">
        <v>0</v>
      </c>
      <c r="BJ123" s="57">
        <v>0</v>
      </c>
      <c r="BK123" s="57">
        <v>0</v>
      </c>
      <c r="BL123" s="57">
        <v>0</v>
      </c>
      <c r="BM123" s="57">
        <v>0</v>
      </c>
      <c r="BN123" s="57">
        <v>0</v>
      </c>
      <c r="BO123" s="57">
        <v>0</v>
      </c>
      <c r="BP123" s="34">
        <v>0</v>
      </c>
      <c r="BQ123" s="34">
        <v>0</v>
      </c>
      <c r="BR123" s="57">
        <v>0</v>
      </c>
      <c r="BS123" s="57">
        <v>0</v>
      </c>
      <c r="BT123" s="57">
        <v>0</v>
      </c>
      <c r="BU123" s="57">
        <v>0</v>
      </c>
      <c r="BV123" s="34">
        <v>0</v>
      </c>
      <c r="BW123" s="34">
        <v>0</v>
      </c>
      <c r="BX123" s="57">
        <v>0</v>
      </c>
      <c r="BY123" s="57">
        <v>0</v>
      </c>
      <c r="BZ123" s="57">
        <v>0</v>
      </c>
      <c r="CA123" s="57">
        <v>0</v>
      </c>
      <c r="CB123" s="57">
        <v>0</v>
      </c>
      <c r="CC123" s="57">
        <v>0</v>
      </c>
      <c r="CD123" s="57">
        <v>0</v>
      </c>
      <c r="CE123" s="57">
        <v>0</v>
      </c>
      <c r="CF123" s="68">
        <v>0</v>
      </c>
      <c r="CG123" s="68">
        <v>0</v>
      </c>
      <c r="CH123" s="39">
        <v>0</v>
      </c>
      <c r="CI123" s="39">
        <v>0</v>
      </c>
      <c r="CJ123" s="39">
        <v>0</v>
      </c>
      <c r="CK123" s="39">
        <v>0</v>
      </c>
    </row>
    <row r="124" spans="1:89" ht="42" customHeight="1" x14ac:dyDescent="0.25">
      <c r="A124" s="77" t="s">
        <v>33</v>
      </c>
      <c r="B124" s="44" t="s">
        <v>352</v>
      </c>
      <c r="C124" s="77" t="s">
        <v>353</v>
      </c>
      <c r="D124" s="43" t="s">
        <v>94</v>
      </c>
      <c r="E124" s="43">
        <v>0</v>
      </c>
      <c r="F124" s="43" t="s">
        <v>94</v>
      </c>
      <c r="G124" s="43">
        <v>0</v>
      </c>
      <c r="H124" s="43" t="s">
        <v>94</v>
      </c>
      <c r="I124" s="43">
        <v>0</v>
      </c>
      <c r="J124" s="43" t="s">
        <v>94</v>
      </c>
      <c r="K124" s="43">
        <v>2.5</v>
      </c>
      <c r="L124" s="43" t="s">
        <v>94</v>
      </c>
      <c r="M124" s="43">
        <v>0</v>
      </c>
      <c r="N124" s="43" t="s">
        <v>94</v>
      </c>
      <c r="O124" s="43">
        <v>0</v>
      </c>
      <c r="P124" s="43" t="s">
        <v>94</v>
      </c>
      <c r="Q124" s="43">
        <v>0</v>
      </c>
      <c r="R124" s="43" t="s">
        <v>94</v>
      </c>
      <c r="S124" s="43">
        <v>0</v>
      </c>
      <c r="T124" s="43" t="s">
        <v>94</v>
      </c>
      <c r="U124" s="43">
        <v>0</v>
      </c>
      <c r="V124" s="43" t="s">
        <v>94</v>
      </c>
      <c r="W124" s="43">
        <v>0</v>
      </c>
      <c r="X124" s="43" t="s">
        <v>94</v>
      </c>
      <c r="Y124" s="43">
        <v>0</v>
      </c>
      <c r="Z124" s="43" t="s">
        <v>94</v>
      </c>
      <c r="AA124" s="43">
        <v>0</v>
      </c>
      <c r="AB124" s="43" t="s">
        <v>94</v>
      </c>
      <c r="AC124" s="43">
        <v>0</v>
      </c>
      <c r="AD124" s="43" t="s">
        <v>94</v>
      </c>
      <c r="AE124" s="43">
        <v>0</v>
      </c>
      <c r="AF124" s="43" t="s">
        <v>94</v>
      </c>
      <c r="AG124" s="43">
        <v>0</v>
      </c>
      <c r="AH124" s="43" t="s">
        <v>94</v>
      </c>
      <c r="AI124" s="43">
        <v>0</v>
      </c>
      <c r="AJ124" s="43" t="s">
        <v>94</v>
      </c>
      <c r="AK124" s="43">
        <v>0</v>
      </c>
      <c r="AL124" s="43" t="s">
        <v>94</v>
      </c>
      <c r="AM124" s="43">
        <v>0</v>
      </c>
      <c r="AN124" s="43" t="s">
        <v>94</v>
      </c>
      <c r="AO124" s="43">
        <v>0</v>
      </c>
      <c r="AP124" s="43" t="s">
        <v>94</v>
      </c>
      <c r="AQ124" s="43">
        <v>0</v>
      </c>
      <c r="AR124" s="43" t="s">
        <v>94</v>
      </c>
      <c r="AS124" s="43">
        <v>0</v>
      </c>
      <c r="AT124" s="43" t="s">
        <v>94</v>
      </c>
      <c r="AU124" s="43">
        <v>0</v>
      </c>
      <c r="AV124" s="43" t="s">
        <v>94</v>
      </c>
      <c r="AW124" s="43">
        <v>0</v>
      </c>
      <c r="AX124" s="43" t="s">
        <v>94</v>
      </c>
      <c r="AY124" s="43">
        <v>0</v>
      </c>
      <c r="AZ124" s="43" t="s">
        <v>94</v>
      </c>
      <c r="BA124" s="43">
        <v>0</v>
      </c>
      <c r="BB124" s="43" t="s">
        <v>94</v>
      </c>
      <c r="BC124" s="43">
        <v>0</v>
      </c>
      <c r="BD124" s="43" t="s">
        <v>94</v>
      </c>
      <c r="BE124" s="43">
        <v>0</v>
      </c>
      <c r="BF124" s="43" t="s">
        <v>94</v>
      </c>
      <c r="BG124" s="43">
        <v>0</v>
      </c>
      <c r="BH124" s="43" t="s">
        <v>94</v>
      </c>
      <c r="BI124" s="43">
        <v>0</v>
      </c>
      <c r="BJ124" s="43" t="s">
        <v>94</v>
      </c>
      <c r="BK124" s="43">
        <v>0</v>
      </c>
      <c r="BL124" s="43" t="s">
        <v>94</v>
      </c>
      <c r="BM124" s="43">
        <v>0</v>
      </c>
      <c r="BN124" s="43" t="s">
        <v>94</v>
      </c>
      <c r="BO124" s="43">
        <v>0</v>
      </c>
      <c r="BP124" s="43" t="s">
        <v>94</v>
      </c>
      <c r="BQ124" s="43">
        <v>0</v>
      </c>
      <c r="BR124" s="43" t="s">
        <v>94</v>
      </c>
      <c r="BS124" s="43">
        <v>0</v>
      </c>
      <c r="BT124" s="43" t="s">
        <v>94</v>
      </c>
      <c r="BU124" s="43">
        <v>0</v>
      </c>
      <c r="BV124" s="43" t="s">
        <v>94</v>
      </c>
      <c r="BW124" s="43">
        <v>0</v>
      </c>
      <c r="BX124" s="43" t="s">
        <v>94</v>
      </c>
      <c r="BY124" s="43">
        <v>0</v>
      </c>
      <c r="BZ124" s="43" t="s">
        <v>94</v>
      </c>
      <c r="CA124" s="43">
        <v>0</v>
      </c>
      <c r="CB124" s="43" t="s">
        <v>94</v>
      </c>
      <c r="CC124" s="43">
        <v>0</v>
      </c>
      <c r="CD124" s="43" t="s">
        <v>94</v>
      </c>
      <c r="CE124" s="43">
        <v>0</v>
      </c>
      <c r="CF124" s="43" t="s">
        <v>94</v>
      </c>
      <c r="CG124" s="43">
        <v>0</v>
      </c>
      <c r="CH124" s="43" t="s">
        <v>94</v>
      </c>
      <c r="CI124" s="43">
        <v>2.3090280000000001</v>
      </c>
      <c r="CJ124" s="43" t="s">
        <v>94</v>
      </c>
      <c r="CK124" s="43">
        <v>0</v>
      </c>
    </row>
    <row r="125" spans="1:89" ht="42" customHeight="1" x14ac:dyDescent="0.25">
      <c r="A125" s="77" t="s">
        <v>33</v>
      </c>
      <c r="B125" s="44" t="s">
        <v>354</v>
      </c>
      <c r="C125" s="77" t="s">
        <v>355</v>
      </c>
      <c r="D125" s="43" t="s">
        <v>94</v>
      </c>
      <c r="E125" s="43">
        <v>0</v>
      </c>
      <c r="F125" s="43" t="s">
        <v>94</v>
      </c>
      <c r="G125" s="43">
        <v>0</v>
      </c>
      <c r="H125" s="43" t="s">
        <v>94</v>
      </c>
      <c r="I125" s="43">
        <v>0</v>
      </c>
      <c r="J125" s="43" t="s">
        <v>94</v>
      </c>
      <c r="K125" s="43">
        <v>0</v>
      </c>
      <c r="L125" s="43" t="s">
        <v>94</v>
      </c>
      <c r="M125" s="43">
        <v>0</v>
      </c>
      <c r="N125" s="43" t="s">
        <v>94</v>
      </c>
      <c r="O125" s="43">
        <v>0</v>
      </c>
      <c r="P125" s="43" t="s">
        <v>94</v>
      </c>
      <c r="Q125" s="43">
        <v>0</v>
      </c>
      <c r="R125" s="43" t="s">
        <v>94</v>
      </c>
      <c r="S125" s="43">
        <v>0</v>
      </c>
      <c r="T125" s="43" t="s">
        <v>94</v>
      </c>
      <c r="U125" s="43">
        <v>0</v>
      </c>
      <c r="V125" s="43" t="s">
        <v>94</v>
      </c>
      <c r="W125" s="43">
        <v>12.832000000000001</v>
      </c>
      <c r="X125" s="43" t="s">
        <v>94</v>
      </c>
      <c r="Y125" s="43">
        <v>0</v>
      </c>
      <c r="Z125" s="43" t="s">
        <v>94</v>
      </c>
      <c r="AA125" s="43">
        <v>0</v>
      </c>
      <c r="AB125" s="43" t="s">
        <v>94</v>
      </c>
      <c r="AC125" s="43">
        <v>0</v>
      </c>
      <c r="AD125" s="43" t="s">
        <v>94</v>
      </c>
      <c r="AE125" s="43">
        <v>0</v>
      </c>
      <c r="AF125" s="43" t="s">
        <v>94</v>
      </c>
      <c r="AG125" s="43">
        <v>0</v>
      </c>
      <c r="AH125" s="43" t="s">
        <v>94</v>
      </c>
      <c r="AI125" s="43">
        <v>0</v>
      </c>
      <c r="AJ125" s="43" t="s">
        <v>94</v>
      </c>
      <c r="AK125" s="43">
        <v>0</v>
      </c>
      <c r="AL125" s="43" t="s">
        <v>94</v>
      </c>
      <c r="AM125" s="43">
        <v>0</v>
      </c>
      <c r="AN125" s="43" t="s">
        <v>94</v>
      </c>
      <c r="AO125" s="43">
        <v>0</v>
      </c>
      <c r="AP125" s="43" t="s">
        <v>94</v>
      </c>
      <c r="AQ125" s="43">
        <v>0</v>
      </c>
      <c r="AR125" s="43" t="s">
        <v>94</v>
      </c>
      <c r="AS125" s="43">
        <v>0</v>
      </c>
      <c r="AT125" s="43" t="s">
        <v>94</v>
      </c>
      <c r="AU125" s="43">
        <v>0</v>
      </c>
      <c r="AV125" s="43" t="s">
        <v>94</v>
      </c>
      <c r="AW125" s="43">
        <v>0</v>
      </c>
      <c r="AX125" s="43" t="s">
        <v>94</v>
      </c>
      <c r="AY125" s="43">
        <v>0</v>
      </c>
      <c r="AZ125" s="43" t="s">
        <v>94</v>
      </c>
      <c r="BA125" s="43">
        <v>0</v>
      </c>
      <c r="BB125" s="43" t="s">
        <v>94</v>
      </c>
      <c r="BC125" s="43">
        <v>0</v>
      </c>
      <c r="BD125" s="43" t="s">
        <v>94</v>
      </c>
      <c r="BE125" s="43">
        <v>0</v>
      </c>
      <c r="BF125" s="43" t="s">
        <v>94</v>
      </c>
      <c r="BG125" s="43">
        <v>0</v>
      </c>
      <c r="BH125" s="43" t="s">
        <v>94</v>
      </c>
      <c r="BI125" s="43">
        <v>0</v>
      </c>
      <c r="BJ125" s="43" t="s">
        <v>94</v>
      </c>
      <c r="BK125" s="43">
        <v>0</v>
      </c>
      <c r="BL125" s="43" t="s">
        <v>94</v>
      </c>
      <c r="BM125" s="43">
        <v>0</v>
      </c>
      <c r="BN125" s="43" t="s">
        <v>94</v>
      </c>
      <c r="BO125" s="43">
        <v>0</v>
      </c>
      <c r="BP125" s="43" t="s">
        <v>94</v>
      </c>
      <c r="BQ125" s="43">
        <v>0</v>
      </c>
      <c r="BR125" s="43" t="s">
        <v>94</v>
      </c>
      <c r="BS125" s="43">
        <v>0</v>
      </c>
      <c r="BT125" s="43" t="s">
        <v>94</v>
      </c>
      <c r="BU125" s="43">
        <v>0</v>
      </c>
      <c r="BV125" s="43" t="s">
        <v>94</v>
      </c>
      <c r="BW125" s="43">
        <v>0</v>
      </c>
      <c r="BX125" s="43" t="s">
        <v>94</v>
      </c>
      <c r="BY125" s="43">
        <v>0</v>
      </c>
      <c r="BZ125" s="43" t="s">
        <v>94</v>
      </c>
      <c r="CA125" s="43">
        <v>0</v>
      </c>
      <c r="CB125" s="43" t="s">
        <v>94</v>
      </c>
      <c r="CC125" s="43">
        <v>0</v>
      </c>
      <c r="CD125" s="43" t="s">
        <v>94</v>
      </c>
      <c r="CE125" s="43">
        <v>0</v>
      </c>
      <c r="CF125" s="43" t="s">
        <v>94</v>
      </c>
      <c r="CG125" s="43">
        <v>0</v>
      </c>
      <c r="CH125" s="43" t="s">
        <v>94</v>
      </c>
      <c r="CI125" s="43">
        <v>1</v>
      </c>
      <c r="CJ125" s="43" t="s">
        <v>94</v>
      </c>
      <c r="CK125" s="43">
        <v>0</v>
      </c>
    </row>
    <row r="126" spans="1:89" ht="60" x14ac:dyDescent="0.25">
      <c r="A126" s="58" t="s">
        <v>33</v>
      </c>
      <c r="B126" s="31" t="s">
        <v>284</v>
      </c>
      <c r="C126" s="59" t="s">
        <v>285</v>
      </c>
      <c r="D126" s="57"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7">
        <v>0</v>
      </c>
      <c r="O126" s="57">
        <v>0</v>
      </c>
      <c r="P126" s="57">
        <v>0</v>
      </c>
      <c r="Q126" s="57">
        <v>0</v>
      </c>
      <c r="R126" s="57">
        <v>0</v>
      </c>
      <c r="S126" s="57">
        <v>0</v>
      </c>
      <c r="T126" s="57">
        <v>0</v>
      </c>
      <c r="U126" s="57">
        <v>0</v>
      </c>
      <c r="V126" s="39">
        <v>0</v>
      </c>
      <c r="W126" s="39">
        <v>0</v>
      </c>
      <c r="X126" s="57">
        <v>0</v>
      </c>
      <c r="Y126" s="57">
        <v>0</v>
      </c>
      <c r="Z126" s="57">
        <v>0</v>
      </c>
      <c r="AA126" s="57">
        <v>0</v>
      </c>
      <c r="AB126" s="57">
        <v>0</v>
      </c>
      <c r="AC126" s="57">
        <v>0</v>
      </c>
      <c r="AD126" s="57">
        <v>0</v>
      </c>
      <c r="AE126" s="57">
        <v>0</v>
      </c>
      <c r="AF126" s="57">
        <v>0</v>
      </c>
      <c r="AG126" s="57">
        <v>0</v>
      </c>
      <c r="AH126" s="57">
        <v>0</v>
      </c>
      <c r="AI126" s="57">
        <v>0</v>
      </c>
      <c r="AJ126" s="57">
        <v>0</v>
      </c>
      <c r="AK126" s="57">
        <v>0</v>
      </c>
      <c r="AL126" s="57">
        <v>0</v>
      </c>
      <c r="AM126" s="57">
        <v>0</v>
      </c>
      <c r="AN126" s="57">
        <v>0</v>
      </c>
      <c r="AO126" s="57">
        <v>0</v>
      </c>
      <c r="AP126" s="57">
        <v>0</v>
      </c>
      <c r="AQ126" s="57">
        <v>0</v>
      </c>
      <c r="AR126" s="57">
        <v>0</v>
      </c>
      <c r="AS126" s="57">
        <v>0</v>
      </c>
      <c r="AT126" s="57">
        <v>0</v>
      </c>
      <c r="AU126" s="57">
        <v>0</v>
      </c>
      <c r="AV126" s="57">
        <v>0</v>
      </c>
      <c r="AW126" s="57">
        <v>0</v>
      </c>
      <c r="AX126" s="57">
        <v>0</v>
      </c>
      <c r="AY126" s="57">
        <v>0</v>
      </c>
      <c r="AZ126" s="57">
        <v>0</v>
      </c>
      <c r="BA126" s="57">
        <v>0</v>
      </c>
      <c r="BB126" s="57">
        <v>0</v>
      </c>
      <c r="BC126" s="57">
        <v>0</v>
      </c>
      <c r="BD126" s="57">
        <v>0</v>
      </c>
      <c r="BE126" s="57">
        <v>0</v>
      </c>
      <c r="BF126" s="57">
        <v>0</v>
      </c>
      <c r="BG126" s="57">
        <v>0</v>
      </c>
      <c r="BH126" s="57">
        <v>0</v>
      </c>
      <c r="BI126" s="57">
        <v>0</v>
      </c>
      <c r="BJ126" s="57">
        <v>0</v>
      </c>
      <c r="BK126" s="57">
        <v>0</v>
      </c>
      <c r="BL126" s="57">
        <v>0</v>
      </c>
      <c r="BM126" s="57">
        <v>0</v>
      </c>
      <c r="BN126" s="57">
        <v>0</v>
      </c>
      <c r="BO126" s="57">
        <v>0</v>
      </c>
      <c r="BP126" s="57">
        <v>0</v>
      </c>
      <c r="BQ126" s="57">
        <v>0</v>
      </c>
      <c r="BR126" s="57">
        <v>0</v>
      </c>
      <c r="BS126" s="57">
        <v>0</v>
      </c>
      <c r="BT126" s="57">
        <v>0</v>
      </c>
      <c r="BU126" s="57">
        <v>0</v>
      </c>
      <c r="BV126" s="57">
        <v>0</v>
      </c>
      <c r="BW126" s="57">
        <v>0</v>
      </c>
      <c r="BX126" s="57">
        <v>0</v>
      </c>
      <c r="BY126" s="57">
        <v>0</v>
      </c>
      <c r="BZ126" s="57">
        <v>0</v>
      </c>
      <c r="CA126" s="57">
        <v>0</v>
      </c>
      <c r="CB126" s="57">
        <v>0</v>
      </c>
      <c r="CC126" s="57">
        <v>0</v>
      </c>
      <c r="CD126" s="57">
        <v>0</v>
      </c>
      <c r="CE126" s="57">
        <v>0</v>
      </c>
      <c r="CF126" s="69">
        <v>1.331</v>
      </c>
      <c r="CG126" s="69">
        <v>0.73536000000000001</v>
      </c>
      <c r="CH126" s="69">
        <v>1.331</v>
      </c>
      <c r="CI126" s="69">
        <v>1.331</v>
      </c>
      <c r="CJ126" s="57">
        <v>0</v>
      </c>
      <c r="CK126" s="57">
        <v>0</v>
      </c>
    </row>
    <row r="127" spans="1:89" ht="18.75" x14ac:dyDescent="0.25">
      <c r="A127" s="58" t="s">
        <v>33</v>
      </c>
      <c r="B127" s="31" t="s">
        <v>286</v>
      </c>
      <c r="C127" s="59" t="s">
        <v>287</v>
      </c>
      <c r="D127" s="57"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57">
        <v>0</v>
      </c>
      <c r="N127" s="57">
        <v>0</v>
      </c>
      <c r="O127" s="57">
        <v>0</v>
      </c>
      <c r="P127" s="57">
        <v>0</v>
      </c>
      <c r="Q127" s="57">
        <v>0</v>
      </c>
      <c r="R127" s="57">
        <v>0</v>
      </c>
      <c r="S127" s="57">
        <v>0</v>
      </c>
      <c r="T127" s="57">
        <v>0</v>
      </c>
      <c r="U127" s="57">
        <v>0</v>
      </c>
      <c r="V127" s="39">
        <v>0</v>
      </c>
      <c r="W127" s="39">
        <v>0</v>
      </c>
      <c r="X127" s="57">
        <v>0</v>
      </c>
      <c r="Y127" s="57">
        <v>0</v>
      </c>
      <c r="Z127" s="57">
        <v>0</v>
      </c>
      <c r="AA127" s="57">
        <v>0</v>
      </c>
      <c r="AB127" s="57">
        <v>0</v>
      </c>
      <c r="AC127" s="57">
        <v>0</v>
      </c>
      <c r="AD127" s="57">
        <v>0</v>
      </c>
      <c r="AE127" s="57">
        <v>0</v>
      </c>
      <c r="AF127" s="57">
        <v>0</v>
      </c>
      <c r="AG127" s="57">
        <v>0</v>
      </c>
      <c r="AH127" s="57">
        <v>0</v>
      </c>
      <c r="AI127" s="57">
        <v>0</v>
      </c>
      <c r="AJ127" s="57">
        <v>0</v>
      </c>
      <c r="AK127" s="57">
        <v>0</v>
      </c>
      <c r="AL127" s="57">
        <v>0</v>
      </c>
      <c r="AM127" s="57">
        <v>0</v>
      </c>
      <c r="AN127" s="57">
        <v>0</v>
      </c>
      <c r="AO127" s="57">
        <v>0</v>
      </c>
      <c r="AP127" s="57">
        <v>0</v>
      </c>
      <c r="AQ127" s="57">
        <v>0</v>
      </c>
      <c r="AR127" s="57">
        <v>0</v>
      </c>
      <c r="AS127" s="57">
        <v>0</v>
      </c>
      <c r="AT127" s="57">
        <v>0</v>
      </c>
      <c r="AU127" s="57">
        <v>0</v>
      </c>
      <c r="AV127" s="57">
        <v>0</v>
      </c>
      <c r="AW127" s="57">
        <v>0</v>
      </c>
      <c r="AX127" s="57">
        <v>0</v>
      </c>
      <c r="AY127" s="57">
        <v>0</v>
      </c>
      <c r="AZ127" s="57">
        <v>0</v>
      </c>
      <c r="BA127" s="57">
        <v>0</v>
      </c>
      <c r="BB127" s="57">
        <v>0</v>
      </c>
      <c r="BC127" s="57">
        <v>0</v>
      </c>
      <c r="BD127" s="57">
        <v>0</v>
      </c>
      <c r="BE127" s="57">
        <v>0</v>
      </c>
      <c r="BF127" s="57">
        <v>0</v>
      </c>
      <c r="BG127" s="57">
        <v>0</v>
      </c>
      <c r="BH127" s="57">
        <v>0</v>
      </c>
      <c r="BI127" s="57">
        <v>0</v>
      </c>
      <c r="BJ127" s="57">
        <v>0</v>
      </c>
      <c r="BK127" s="57">
        <v>0</v>
      </c>
      <c r="BL127" s="57">
        <v>0</v>
      </c>
      <c r="BM127" s="57">
        <v>0</v>
      </c>
      <c r="BN127" s="57">
        <v>0</v>
      </c>
      <c r="BO127" s="57">
        <v>0</v>
      </c>
      <c r="BP127" s="57">
        <v>0</v>
      </c>
      <c r="BQ127" s="57">
        <v>0</v>
      </c>
      <c r="BR127" s="57">
        <v>0</v>
      </c>
      <c r="BS127" s="57">
        <v>0</v>
      </c>
      <c r="BT127" s="57">
        <v>0</v>
      </c>
      <c r="BU127" s="57">
        <v>0</v>
      </c>
      <c r="BV127" s="57">
        <v>0</v>
      </c>
      <c r="BW127" s="57">
        <v>0</v>
      </c>
      <c r="BX127" s="57">
        <v>0</v>
      </c>
      <c r="BY127" s="57">
        <v>0</v>
      </c>
      <c r="BZ127" s="57">
        <v>0</v>
      </c>
      <c r="CA127" s="57">
        <v>0</v>
      </c>
      <c r="CB127" s="57">
        <v>0</v>
      </c>
      <c r="CC127" s="57">
        <v>0</v>
      </c>
      <c r="CD127" s="57">
        <v>0</v>
      </c>
      <c r="CE127" s="57">
        <v>0</v>
      </c>
      <c r="CF127" s="57">
        <v>0</v>
      </c>
      <c r="CG127" s="57">
        <v>0</v>
      </c>
      <c r="CH127" s="69">
        <v>0.308</v>
      </c>
      <c r="CI127" s="69">
        <v>0</v>
      </c>
      <c r="CJ127" s="57">
        <v>0</v>
      </c>
      <c r="CK127" s="57">
        <v>0</v>
      </c>
    </row>
    <row r="128" spans="1:89" ht="18.75" x14ac:dyDescent="0.25">
      <c r="A128" s="58" t="s">
        <v>33</v>
      </c>
      <c r="B128" s="31" t="s">
        <v>288</v>
      </c>
      <c r="C128" s="59" t="s">
        <v>289</v>
      </c>
      <c r="D128" s="57">
        <v>0</v>
      </c>
      <c r="E128" s="57">
        <v>0</v>
      </c>
      <c r="F128" s="57">
        <v>0</v>
      </c>
      <c r="G128" s="57">
        <v>0</v>
      </c>
      <c r="H128" s="57">
        <v>0</v>
      </c>
      <c r="I128" s="57">
        <v>0</v>
      </c>
      <c r="J128" s="57">
        <v>0</v>
      </c>
      <c r="K128" s="57">
        <v>0</v>
      </c>
      <c r="L128" s="57">
        <v>0</v>
      </c>
      <c r="M128" s="57">
        <v>0</v>
      </c>
      <c r="N128" s="57">
        <v>0</v>
      </c>
      <c r="O128" s="57">
        <v>0</v>
      </c>
      <c r="P128" s="57">
        <v>0</v>
      </c>
      <c r="Q128" s="57">
        <v>0</v>
      </c>
      <c r="R128" s="57">
        <v>0</v>
      </c>
      <c r="S128" s="57">
        <v>0</v>
      </c>
      <c r="T128" s="57">
        <v>0</v>
      </c>
      <c r="U128" s="57">
        <v>0</v>
      </c>
      <c r="V128" s="39">
        <v>0</v>
      </c>
      <c r="W128" s="39">
        <v>0</v>
      </c>
      <c r="X128" s="57">
        <v>0</v>
      </c>
      <c r="Y128" s="57">
        <v>0</v>
      </c>
      <c r="Z128" s="57">
        <v>0</v>
      </c>
      <c r="AA128" s="57">
        <v>0</v>
      </c>
      <c r="AB128" s="57">
        <v>0</v>
      </c>
      <c r="AC128" s="57">
        <v>0</v>
      </c>
      <c r="AD128" s="57">
        <v>0</v>
      </c>
      <c r="AE128" s="57">
        <v>0</v>
      </c>
      <c r="AF128" s="57">
        <v>0</v>
      </c>
      <c r="AG128" s="57">
        <v>0</v>
      </c>
      <c r="AH128" s="57">
        <v>0</v>
      </c>
      <c r="AI128" s="57">
        <v>0</v>
      </c>
      <c r="AJ128" s="57">
        <v>0</v>
      </c>
      <c r="AK128" s="57">
        <v>0</v>
      </c>
      <c r="AL128" s="57">
        <v>0</v>
      </c>
      <c r="AM128" s="57">
        <v>0</v>
      </c>
      <c r="AN128" s="57">
        <v>0</v>
      </c>
      <c r="AO128" s="57">
        <v>0</v>
      </c>
      <c r="AP128" s="57">
        <v>0</v>
      </c>
      <c r="AQ128" s="57">
        <v>0</v>
      </c>
      <c r="AR128" s="57">
        <v>0</v>
      </c>
      <c r="AS128" s="57">
        <v>0</v>
      </c>
      <c r="AT128" s="57">
        <v>0</v>
      </c>
      <c r="AU128" s="57">
        <v>0</v>
      </c>
      <c r="AV128" s="57">
        <v>0</v>
      </c>
      <c r="AW128" s="57">
        <v>0</v>
      </c>
      <c r="AX128" s="57">
        <v>0</v>
      </c>
      <c r="AY128" s="57">
        <v>0</v>
      </c>
      <c r="AZ128" s="57">
        <v>0</v>
      </c>
      <c r="BA128" s="57">
        <v>0</v>
      </c>
      <c r="BB128" s="57">
        <v>0</v>
      </c>
      <c r="BC128" s="57">
        <v>0</v>
      </c>
      <c r="BD128" s="57">
        <v>0</v>
      </c>
      <c r="BE128" s="57">
        <v>0</v>
      </c>
      <c r="BF128" s="57">
        <v>0</v>
      </c>
      <c r="BG128" s="57">
        <v>0</v>
      </c>
      <c r="BH128" s="57">
        <v>0</v>
      </c>
      <c r="BI128" s="57">
        <v>0</v>
      </c>
      <c r="BJ128" s="57">
        <v>0</v>
      </c>
      <c r="BK128" s="57">
        <v>0</v>
      </c>
      <c r="BL128" s="57">
        <v>0</v>
      </c>
      <c r="BM128" s="57">
        <v>0</v>
      </c>
      <c r="BN128" s="57">
        <v>0</v>
      </c>
      <c r="BO128" s="57">
        <v>0</v>
      </c>
      <c r="BP128" s="57">
        <v>0</v>
      </c>
      <c r="BQ128" s="57">
        <v>0</v>
      </c>
      <c r="BR128" s="57">
        <v>0</v>
      </c>
      <c r="BS128" s="57">
        <v>0</v>
      </c>
      <c r="BT128" s="57">
        <v>0</v>
      </c>
      <c r="BU128" s="57">
        <v>0</v>
      </c>
      <c r="BV128" s="57">
        <v>0</v>
      </c>
      <c r="BW128" s="57">
        <v>0</v>
      </c>
      <c r="BX128" s="57">
        <v>0</v>
      </c>
      <c r="BY128" s="57">
        <v>0</v>
      </c>
      <c r="BZ128" s="57">
        <v>0</v>
      </c>
      <c r="CA128" s="57">
        <v>0</v>
      </c>
      <c r="CB128" s="57">
        <v>0</v>
      </c>
      <c r="CC128" s="57">
        <v>0</v>
      </c>
      <c r="CD128" s="57">
        <v>0</v>
      </c>
      <c r="CE128" s="57">
        <v>0</v>
      </c>
      <c r="CF128" s="57">
        <v>0</v>
      </c>
      <c r="CG128" s="57">
        <v>0</v>
      </c>
      <c r="CH128" s="69">
        <v>0</v>
      </c>
      <c r="CI128" s="69">
        <v>0</v>
      </c>
      <c r="CJ128" s="57">
        <v>0</v>
      </c>
      <c r="CK128" s="57">
        <v>0</v>
      </c>
    </row>
    <row r="129" spans="1:89" ht="30" x14ac:dyDescent="0.25">
      <c r="A129" s="58" t="s">
        <v>33</v>
      </c>
      <c r="B129" s="31" t="s">
        <v>290</v>
      </c>
      <c r="C129" s="59" t="s">
        <v>291</v>
      </c>
      <c r="D129" s="57"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57">
        <v>0</v>
      </c>
      <c r="M129" s="57">
        <v>0</v>
      </c>
      <c r="N129" s="57">
        <v>0</v>
      </c>
      <c r="O129" s="57">
        <v>0</v>
      </c>
      <c r="P129" s="57">
        <v>0</v>
      </c>
      <c r="Q129" s="57">
        <v>0</v>
      </c>
      <c r="R129" s="57">
        <v>0</v>
      </c>
      <c r="S129" s="57">
        <v>0</v>
      </c>
      <c r="T129" s="57">
        <v>0</v>
      </c>
      <c r="U129" s="57">
        <v>0</v>
      </c>
      <c r="V129" s="39">
        <v>0</v>
      </c>
      <c r="W129" s="39">
        <v>0</v>
      </c>
      <c r="X129" s="57">
        <v>0</v>
      </c>
      <c r="Y129" s="57">
        <v>0</v>
      </c>
      <c r="Z129" s="57">
        <v>0</v>
      </c>
      <c r="AA129" s="57">
        <v>0</v>
      </c>
      <c r="AB129" s="57">
        <v>0</v>
      </c>
      <c r="AC129" s="57">
        <v>0</v>
      </c>
      <c r="AD129" s="57">
        <v>0</v>
      </c>
      <c r="AE129" s="57">
        <v>0</v>
      </c>
      <c r="AF129" s="57">
        <v>0</v>
      </c>
      <c r="AG129" s="57">
        <v>0</v>
      </c>
      <c r="AH129" s="57">
        <v>0</v>
      </c>
      <c r="AI129" s="57">
        <v>0</v>
      </c>
      <c r="AJ129" s="57">
        <v>0</v>
      </c>
      <c r="AK129" s="57">
        <v>0</v>
      </c>
      <c r="AL129" s="57">
        <v>0</v>
      </c>
      <c r="AM129" s="57">
        <v>0</v>
      </c>
      <c r="AN129" s="57">
        <v>0</v>
      </c>
      <c r="AO129" s="57">
        <v>0</v>
      </c>
      <c r="AP129" s="57">
        <v>0</v>
      </c>
      <c r="AQ129" s="57">
        <v>0</v>
      </c>
      <c r="AR129" s="57">
        <v>0</v>
      </c>
      <c r="AS129" s="57">
        <v>0</v>
      </c>
      <c r="AT129" s="57">
        <v>0</v>
      </c>
      <c r="AU129" s="57">
        <v>0</v>
      </c>
      <c r="AV129" s="57">
        <v>0</v>
      </c>
      <c r="AW129" s="57">
        <v>0</v>
      </c>
      <c r="AX129" s="57">
        <v>0</v>
      </c>
      <c r="AY129" s="57">
        <v>0</v>
      </c>
      <c r="AZ129" s="57">
        <v>0</v>
      </c>
      <c r="BA129" s="57">
        <v>0</v>
      </c>
      <c r="BB129" s="57">
        <v>0</v>
      </c>
      <c r="BC129" s="57">
        <v>0</v>
      </c>
      <c r="BD129" s="57">
        <v>0</v>
      </c>
      <c r="BE129" s="57">
        <v>0</v>
      </c>
      <c r="BF129" s="57">
        <v>0</v>
      </c>
      <c r="BG129" s="57">
        <v>0</v>
      </c>
      <c r="BH129" s="57">
        <v>0</v>
      </c>
      <c r="BI129" s="57">
        <v>0</v>
      </c>
      <c r="BJ129" s="57">
        <v>0</v>
      </c>
      <c r="BK129" s="57">
        <v>0</v>
      </c>
      <c r="BL129" s="57">
        <v>0</v>
      </c>
      <c r="BM129" s="57">
        <v>0</v>
      </c>
      <c r="BN129" s="57">
        <v>0</v>
      </c>
      <c r="BO129" s="57">
        <v>0</v>
      </c>
      <c r="BP129" s="57">
        <v>0</v>
      </c>
      <c r="BQ129" s="57">
        <v>0</v>
      </c>
      <c r="BR129" s="57">
        <v>0</v>
      </c>
      <c r="BS129" s="57">
        <v>0</v>
      </c>
      <c r="BT129" s="57">
        <v>0</v>
      </c>
      <c r="BU129" s="57">
        <v>0</v>
      </c>
      <c r="BV129" s="57">
        <v>0</v>
      </c>
      <c r="BW129" s="57">
        <v>0</v>
      </c>
      <c r="BX129" s="57">
        <v>0</v>
      </c>
      <c r="BY129" s="57">
        <v>0</v>
      </c>
      <c r="BZ129" s="57">
        <v>0</v>
      </c>
      <c r="CA129" s="57">
        <v>0</v>
      </c>
      <c r="CB129" s="57">
        <v>0</v>
      </c>
      <c r="CC129" s="57">
        <v>0</v>
      </c>
      <c r="CD129" s="57">
        <v>0</v>
      </c>
      <c r="CE129" s="57">
        <v>0</v>
      </c>
      <c r="CF129" s="57">
        <v>0</v>
      </c>
      <c r="CG129" s="57">
        <v>0</v>
      </c>
      <c r="CH129" s="69">
        <v>0.77749999999999997</v>
      </c>
      <c r="CI129" s="32">
        <v>0.77749999999999997</v>
      </c>
      <c r="CJ129" s="57">
        <v>0</v>
      </c>
      <c r="CK129" s="57">
        <v>0</v>
      </c>
    </row>
    <row r="130" spans="1:89" ht="18.75" x14ac:dyDescent="0.25">
      <c r="A130" s="58" t="s">
        <v>33</v>
      </c>
      <c r="B130" s="31" t="s">
        <v>292</v>
      </c>
      <c r="C130" s="59" t="s">
        <v>293</v>
      </c>
      <c r="D130" s="57">
        <v>0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57">
        <v>0</v>
      </c>
      <c r="N130" s="57">
        <v>0</v>
      </c>
      <c r="O130" s="57">
        <v>0</v>
      </c>
      <c r="P130" s="57">
        <v>0</v>
      </c>
      <c r="Q130" s="57">
        <v>0</v>
      </c>
      <c r="R130" s="57">
        <v>0</v>
      </c>
      <c r="S130" s="57">
        <v>0</v>
      </c>
      <c r="T130" s="57">
        <v>0</v>
      </c>
      <c r="U130" s="57">
        <v>0</v>
      </c>
      <c r="V130" s="39">
        <v>0</v>
      </c>
      <c r="W130" s="39">
        <v>0</v>
      </c>
      <c r="X130" s="57">
        <v>0</v>
      </c>
      <c r="Y130" s="57">
        <v>0</v>
      </c>
      <c r="Z130" s="57">
        <v>0</v>
      </c>
      <c r="AA130" s="57">
        <v>0</v>
      </c>
      <c r="AB130" s="57">
        <v>0</v>
      </c>
      <c r="AC130" s="57">
        <v>0</v>
      </c>
      <c r="AD130" s="57">
        <v>0</v>
      </c>
      <c r="AE130" s="57">
        <v>0</v>
      </c>
      <c r="AF130" s="57">
        <v>0</v>
      </c>
      <c r="AG130" s="57">
        <v>0</v>
      </c>
      <c r="AH130" s="57">
        <v>0</v>
      </c>
      <c r="AI130" s="57">
        <v>0</v>
      </c>
      <c r="AJ130" s="57">
        <v>0</v>
      </c>
      <c r="AK130" s="57">
        <v>0</v>
      </c>
      <c r="AL130" s="57">
        <v>0</v>
      </c>
      <c r="AM130" s="57">
        <v>0</v>
      </c>
      <c r="AN130" s="57">
        <v>0</v>
      </c>
      <c r="AO130" s="57">
        <v>0</v>
      </c>
      <c r="AP130" s="57">
        <v>0</v>
      </c>
      <c r="AQ130" s="57">
        <v>0</v>
      </c>
      <c r="AR130" s="57">
        <v>0</v>
      </c>
      <c r="AS130" s="57">
        <v>0</v>
      </c>
      <c r="AT130" s="57">
        <v>0</v>
      </c>
      <c r="AU130" s="57">
        <v>0</v>
      </c>
      <c r="AV130" s="57">
        <v>0</v>
      </c>
      <c r="AW130" s="57">
        <v>0</v>
      </c>
      <c r="AX130" s="57">
        <v>0</v>
      </c>
      <c r="AY130" s="57">
        <v>0</v>
      </c>
      <c r="AZ130" s="57">
        <v>0</v>
      </c>
      <c r="BA130" s="57">
        <v>0</v>
      </c>
      <c r="BB130" s="57">
        <v>0</v>
      </c>
      <c r="BC130" s="57">
        <v>0</v>
      </c>
      <c r="BD130" s="57">
        <v>0</v>
      </c>
      <c r="BE130" s="57">
        <v>0</v>
      </c>
      <c r="BF130" s="57">
        <v>0</v>
      </c>
      <c r="BG130" s="57">
        <v>0</v>
      </c>
      <c r="BH130" s="57">
        <v>0</v>
      </c>
      <c r="BI130" s="57">
        <v>0</v>
      </c>
      <c r="BJ130" s="57">
        <v>0</v>
      </c>
      <c r="BK130" s="57">
        <v>0</v>
      </c>
      <c r="BL130" s="57">
        <v>0</v>
      </c>
      <c r="BM130" s="57">
        <v>0</v>
      </c>
      <c r="BN130" s="57">
        <v>0</v>
      </c>
      <c r="BO130" s="57">
        <v>0</v>
      </c>
      <c r="BP130" s="57">
        <v>0</v>
      </c>
      <c r="BQ130" s="57">
        <v>0</v>
      </c>
      <c r="BR130" s="57">
        <v>0</v>
      </c>
      <c r="BS130" s="57">
        <v>0</v>
      </c>
      <c r="BT130" s="57">
        <v>0</v>
      </c>
      <c r="BU130" s="57">
        <v>0</v>
      </c>
      <c r="BV130" s="57">
        <v>0</v>
      </c>
      <c r="BW130" s="57">
        <v>0</v>
      </c>
      <c r="BX130" s="57">
        <v>0</v>
      </c>
      <c r="BY130" s="57">
        <v>0</v>
      </c>
      <c r="BZ130" s="57">
        <v>0</v>
      </c>
      <c r="CA130" s="57">
        <v>0</v>
      </c>
      <c r="CB130" s="57">
        <v>0</v>
      </c>
      <c r="CC130" s="57">
        <v>0</v>
      </c>
      <c r="CD130" s="57">
        <v>0</v>
      </c>
      <c r="CE130" s="57">
        <v>0</v>
      </c>
      <c r="CF130" s="57">
        <v>0</v>
      </c>
      <c r="CG130" s="57">
        <v>0</v>
      </c>
      <c r="CH130" s="69">
        <v>0.77749999999999997</v>
      </c>
      <c r="CI130" s="32">
        <v>0.77749999999999997</v>
      </c>
      <c r="CJ130" s="57">
        <v>0</v>
      </c>
      <c r="CK130" s="57">
        <v>0</v>
      </c>
    </row>
    <row r="131" spans="1:89" ht="18.75" x14ac:dyDescent="0.25">
      <c r="A131" s="58" t="s">
        <v>33</v>
      </c>
      <c r="B131" s="31" t="s">
        <v>294</v>
      </c>
      <c r="C131" s="59" t="s">
        <v>295</v>
      </c>
      <c r="D131" s="57">
        <v>0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57">
        <v>0</v>
      </c>
      <c r="M131" s="57">
        <v>0</v>
      </c>
      <c r="N131" s="57">
        <v>0</v>
      </c>
      <c r="O131" s="57">
        <v>0</v>
      </c>
      <c r="P131" s="57">
        <v>0</v>
      </c>
      <c r="Q131" s="57">
        <v>0</v>
      </c>
      <c r="R131" s="57">
        <v>0</v>
      </c>
      <c r="S131" s="57">
        <v>0</v>
      </c>
      <c r="T131" s="57">
        <v>0</v>
      </c>
      <c r="U131" s="57">
        <v>0</v>
      </c>
      <c r="V131" s="39">
        <v>0</v>
      </c>
      <c r="W131" s="39">
        <v>0</v>
      </c>
      <c r="X131" s="57">
        <v>0</v>
      </c>
      <c r="Y131" s="57">
        <v>0</v>
      </c>
      <c r="Z131" s="57">
        <v>0</v>
      </c>
      <c r="AA131" s="57">
        <v>0</v>
      </c>
      <c r="AB131" s="57">
        <v>0</v>
      </c>
      <c r="AC131" s="57">
        <v>0</v>
      </c>
      <c r="AD131" s="57">
        <v>0</v>
      </c>
      <c r="AE131" s="57">
        <v>0</v>
      </c>
      <c r="AF131" s="57">
        <v>0</v>
      </c>
      <c r="AG131" s="57">
        <v>0</v>
      </c>
      <c r="AH131" s="57">
        <v>0</v>
      </c>
      <c r="AI131" s="57">
        <v>0</v>
      </c>
      <c r="AJ131" s="57">
        <v>0</v>
      </c>
      <c r="AK131" s="57">
        <v>0</v>
      </c>
      <c r="AL131" s="57">
        <v>0</v>
      </c>
      <c r="AM131" s="57">
        <v>0</v>
      </c>
      <c r="AN131" s="57">
        <v>0</v>
      </c>
      <c r="AO131" s="57">
        <v>0</v>
      </c>
      <c r="AP131" s="57">
        <v>0</v>
      </c>
      <c r="AQ131" s="57">
        <v>0</v>
      </c>
      <c r="AR131" s="57">
        <v>0</v>
      </c>
      <c r="AS131" s="57">
        <v>0</v>
      </c>
      <c r="AT131" s="57">
        <v>0</v>
      </c>
      <c r="AU131" s="57">
        <v>0</v>
      </c>
      <c r="AV131" s="57">
        <v>0</v>
      </c>
      <c r="AW131" s="57">
        <v>0</v>
      </c>
      <c r="AX131" s="57">
        <v>0</v>
      </c>
      <c r="AY131" s="57">
        <v>0</v>
      </c>
      <c r="AZ131" s="57">
        <v>0</v>
      </c>
      <c r="BA131" s="57">
        <v>0</v>
      </c>
      <c r="BB131" s="57">
        <v>0</v>
      </c>
      <c r="BC131" s="57">
        <v>0</v>
      </c>
      <c r="BD131" s="57">
        <v>0</v>
      </c>
      <c r="BE131" s="57">
        <v>0</v>
      </c>
      <c r="BF131" s="57">
        <v>0</v>
      </c>
      <c r="BG131" s="57">
        <v>0</v>
      </c>
      <c r="BH131" s="57">
        <v>0</v>
      </c>
      <c r="BI131" s="57">
        <v>0</v>
      </c>
      <c r="BJ131" s="57">
        <v>0</v>
      </c>
      <c r="BK131" s="57">
        <v>0</v>
      </c>
      <c r="BL131" s="57">
        <v>0</v>
      </c>
      <c r="BM131" s="57">
        <v>0</v>
      </c>
      <c r="BN131" s="57">
        <v>0</v>
      </c>
      <c r="BO131" s="57">
        <v>0</v>
      </c>
      <c r="BP131" s="57">
        <v>0</v>
      </c>
      <c r="BQ131" s="57">
        <v>0</v>
      </c>
      <c r="BR131" s="57">
        <v>0</v>
      </c>
      <c r="BS131" s="57">
        <v>0</v>
      </c>
      <c r="BT131" s="57">
        <v>0</v>
      </c>
      <c r="BU131" s="57">
        <v>0</v>
      </c>
      <c r="BV131" s="57">
        <v>0</v>
      </c>
      <c r="BW131" s="57">
        <v>0</v>
      </c>
      <c r="BX131" s="57">
        <v>0</v>
      </c>
      <c r="BY131" s="57">
        <v>0</v>
      </c>
      <c r="BZ131" s="57">
        <v>0</v>
      </c>
      <c r="CA131" s="57">
        <v>0</v>
      </c>
      <c r="CB131" s="57">
        <v>0</v>
      </c>
      <c r="CC131" s="57">
        <v>0</v>
      </c>
      <c r="CD131" s="57">
        <v>0</v>
      </c>
      <c r="CE131" s="57">
        <v>0</v>
      </c>
      <c r="CF131" s="57">
        <v>0</v>
      </c>
      <c r="CG131" s="57">
        <v>0</v>
      </c>
      <c r="CH131" s="69">
        <v>0.77749999999999997</v>
      </c>
      <c r="CI131" s="32">
        <v>0.77749999999999997</v>
      </c>
      <c r="CJ131" s="57">
        <v>0</v>
      </c>
      <c r="CK131" s="57">
        <v>0</v>
      </c>
    </row>
    <row r="132" spans="1:89" ht="18.75" x14ac:dyDescent="0.25">
      <c r="A132" s="58" t="s">
        <v>33</v>
      </c>
      <c r="B132" s="31" t="s">
        <v>296</v>
      </c>
      <c r="C132" s="59" t="s">
        <v>297</v>
      </c>
      <c r="D132" s="57"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57">
        <v>0</v>
      </c>
      <c r="N132" s="57">
        <v>0</v>
      </c>
      <c r="O132" s="57">
        <v>0</v>
      </c>
      <c r="P132" s="57">
        <v>0</v>
      </c>
      <c r="Q132" s="57">
        <v>0</v>
      </c>
      <c r="R132" s="57">
        <v>0</v>
      </c>
      <c r="S132" s="57">
        <v>0</v>
      </c>
      <c r="T132" s="57">
        <v>0</v>
      </c>
      <c r="U132" s="57">
        <v>0</v>
      </c>
      <c r="V132" s="39">
        <v>0</v>
      </c>
      <c r="W132" s="39">
        <v>0</v>
      </c>
      <c r="X132" s="57">
        <v>0</v>
      </c>
      <c r="Y132" s="57">
        <v>0</v>
      </c>
      <c r="Z132" s="57">
        <v>0</v>
      </c>
      <c r="AA132" s="57">
        <v>0</v>
      </c>
      <c r="AB132" s="57">
        <v>0</v>
      </c>
      <c r="AC132" s="57">
        <v>0</v>
      </c>
      <c r="AD132" s="57">
        <v>0</v>
      </c>
      <c r="AE132" s="57">
        <v>0</v>
      </c>
      <c r="AF132" s="57">
        <v>0</v>
      </c>
      <c r="AG132" s="57">
        <v>0</v>
      </c>
      <c r="AH132" s="57">
        <v>0</v>
      </c>
      <c r="AI132" s="57">
        <v>0</v>
      </c>
      <c r="AJ132" s="57">
        <v>0</v>
      </c>
      <c r="AK132" s="57">
        <v>0</v>
      </c>
      <c r="AL132" s="57">
        <v>0</v>
      </c>
      <c r="AM132" s="57">
        <v>0</v>
      </c>
      <c r="AN132" s="57">
        <v>0</v>
      </c>
      <c r="AO132" s="57">
        <v>0</v>
      </c>
      <c r="AP132" s="57">
        <v>0</v>
      </c>
      <c r="AQ132" s="57">
        <v>0</v>
      </c>
      <c r="AR132" s="57">
        <v>0</v>
      </c>
      <c r="AS132" s="57">
        <v>0</v>
      </c>
      <c r="AT132" s="57">
        <v>0</v>
      </c>
      <c r="AU132" s="57">
        <v>0</v>
      </c>
      <c r="AV132" s="57">
        <v>0</v>
      </c>
      <c r="AW132" s="57">
        <v>0</v>
      </c>
      <c r="AX132" s="57">
        <v>0</v>
      </c>
      <c r="AY132" s="57">
        <v>0</v>
      </c>
      <c r="AZ132" s="57">
        <v>0</v>
      </c>
      <c r="BA132" s="57">
        <v>0</v>
      </c>
      <c r="BB132" s="57">
        <v>0</v>
      </c>
      <c r="BC132" s="57">
        <v>0</v>
      </c>
      <c r="BD132" s="57">
        <v>0</v>
      </c>
      <c r="BE132" s="57">
        <v>0</v>
      </c>
      <c r="BF132" s="57">
        <v>0</v>
      </c>
      <c r="BG132" s="57">
        <v>0</v>
      </c>
      <c r="BH132" s="57">
        <v>0</v>
      </c>
      <c r="BI132" s="57">
        <v>0</v>
      </c>
      <c r="BJ132" s="57">
        <v>0</v>
      </c>
      <c r="BK132" s="57">
        <v>0</v>
      </c>
      <c r="BL132" s="57">
        <v>0</v>
      </c>
      <c r="BM132" s="57">
        <v>0</v>
      </c>
      <c r="BN132" s="57">
        <v>0</v>
      </c>
      <c r="BO132" s="57">
        <v>0</v>
      </c>
      <c r="BP132" s="57">
        <v>0</v>
      </c>
      <c r="BQ132" s="57">
        <v>0</v>
      </c>
      <c r="BR132" s="57">
        <v>0</v>
      </c>
      <c r="BS132" s="57">
        <v>0</v>
      </c>
      <c r="BT132" s="57">
        <v>0</v>
      </c>
      <c r="BU132" s="57">
        <v>0</v>
      </c>
      <c r="BV132" s="57">
        <v>0</v>
      </c>
      <c r="BW132" s="57">
        <v>0</v>
      </c>
      <c r="BX132" s="57">
        <v>0</v>
      </c>
      <c r="BY132" s="57">
        <v>0</v>
      </c>
      <c r="BZ132" s="57">
        <v>0</v>
      </c>
      <c r="CA132" s="57">
        <v>0</v>
      </c>
      <c r="CB132" s="57">
        <v>0</v>
      </c>
      <c r="CC132" s="57">
        <v>0</v>
      </c>
      <c r="CD132" s="57">
        <v>0</v>
      </c>
      <c r="CE132" s="57">
        <v>0</v>
      </c>
      <c r="CF132" s="57">
        <v>0</v>
      </c>
      <c r="CG132" s="57">
        <v>0</v>
      </c>
      <c r="CH132" s="69">
        <v>0.77749999999999997</v>
      </c>
      <c r="CI132" s="32">
        <v>0.77749999999999997</v>
      </c>
      <c r="CJ132" s="57">
        <v>0</v>
      </c>
      <c r="CK132" s="57">
        <v>0</v>
      </c>
    </row>
    <row r="133" spans="1:89" ht="45" x14ac:dyDescent="0.25">
      <c r="A133" s="58" t="s">
        <v>33</v>
      </c>
      <c r="B133" s="31" t="s">
        <v>298</v>
      </c>
      <c r="C133" s="59" t="s">
        <v>299</v>
      </c>
      <c r="D133" s="57">
        <v>0</v>
      </c>
      <c r="E133" s="57">
        <v>0</v>
      </c>
      <c r="F133" s="57">
        <v>0</v>
      </c>
      <c r="G133" s="57">
        <v>0</v>
      </c>
      <c r="H133" s="57">
        <v>0</v>
      </c>
      <c r="I133" s="57">
        <v>0</v>
      </c>
      <c r="J133" s="57">
        <v>0</v>
      </c>
      <c r="K133" s="57">
        <v>0</v>
      </c>
      <c r="L133" s="57">
        <v>0</v>
      </c>
      <c r="M133" s="57">
        <v>0</v>
      </c>
      <c r="N133" s="57">
        <v>0</v>
      </c>
      <c r="O133" s="57">
        <v>0</v>
      </c>
      <c r="P133" s="57">
        <v>0</v>
      </c>
      <c r="Q133" s="57">
        <v>0</v>
      </c>
      <c r="R133" s="57">
        <v>0</v>
      </c>
      <c r="S133" s="57">
        <v>0</v>
      </c>
      <c r="T133" s="57">
        <v>0</v>
      </c>
      <c r="U133" s="57">
        <v>0</v>
      </c>
      <c r="V133" s="39">
        <v>0</v>
      </c>
      <c r="W133" s="39">
        <v>0</v>
      </c>
      <c r="X133" s="57">
        <v>0</v>
      </c>
      <c r="Y133" s="57">
        <v>0</v>
      </c>
      <c r="Z133" s="57">
        <v>0</v>
      </c>
      <c r="AA133" s="57">
        <v>0</v>
      </c>
      <c r="AB133" s="57">
        <v>0</v>
      </c>
      <c r="AC133" s="57">
        <v>0</v>
      </c>
      <c r="AD133" s="57">
        <v>0</v>
      </c>
      <c r="AE133" s="57">
        <v>0</v>
      </c>
      <c r="AF133" s="57">
        <v>0</v>
      </c>
      <c r="AG133" s="57">
        <v>0</v>
      </c>
      <c r="AH133" s="57">
        <v>0</v>
      </c>
      <c r="AI133" s="57">
        <v>0</v>
      </c>
      <c r="AJ133" s="57">
        <v>0</v>
      </c>
      <c r="AK133" s="57">
        <v>0</v>
      </c>
      <c r="AL133" s="57">
        <v>0</v>
      </c>
      <c r="AM133" s="57">
        <v>0</v>
      </c>
      <c r="AN133" s="57">
        <v>0</v>
      </c>
      <c r="AO133" s="57">
        <v>0</v>
      </c>
      <c r="AP133" s="57">
        <v>0</v>
      </c>
      <c r="AQ133" s="57">
        <v>0</v>
      </c>
      <c r="AR133" s="57">
        <v>0</v>
      </c>
      <c r="AS133" s="57">
        <v>0</v>
      </c>
      <c r="AT133" s="57">
        <v>0</v>
      </c>
      <c r="AU133" s="57">
        <v>0</v>
      </c>
      <c r="AV133" s="57">
        <v>0</v>
      </c>
      <c r="AW133" s="57">
        <v>0</v>
      </c>
      <c r="AX133" s="57">
        <v>0</v>
      </c>
      <c r="AY133" s="57">
        <v>0</v>
      </c>
      <c r="AZ133" s="57">
        <v>0</v>
      </c>
      <c r="BA133" s="57">
        <v>0</v>
      </c>
      <c r="BB133" s="57">
        <v>0</v>
      </c>
      <c r="BC133" s="57">
        <v>0</v>
      </c>
      <c r="BD133" s="57">
        <v>0</v>
      </c>
      <c r="BE133" s="57">
        <v>0</v>
      </c>
      <c r="BF133" s="57">
        <v>0</v>
      </c>
      <c r="BG133" s="57">
        <v>0</v>
      </c>
      <c r="BH133" s="57">
        <v>0</v>
      </c>
      <c r="BI133" s="57">
        <v>0</v>
      </c>
      <c r="BJ133" s="57">
        <v>0</v>
      </c>
      <c r="BK133" s="57">
        <v>0</v>
      </c>
      <c r="BL133" s="57">
        <v>0</v>
      </c>
      <c r="BM133" s="57">
        <v>0</v>
      </c>
      <c r="BN133" s="57">
        <v>0</v>
      </c>
      <c r="BO133" s="57">
        <v>0</v>
      </c>
      <c r="BP133" s="57">
        <v>0</v>
      </c>
      <c r="BQ133" s="57">
        <v>0</v>
      </c>
      <c r="BR133" s="57">
        <v>0</v>
      </c>
      <c r="BS133" s="57">
        <v>0</v>
      </c>
      <c r="BT133" s="57">
        <v>0</v>
      </c>
      <c r="BU133" s="57">
        <v>0</v>
      </c>
      <c r="BV133" s="57">
        <v>0</v>
      </c>
      <c r="BW133" s="57">
        <v>0</v>
      </c>
      <c r="BX133" s="57">
        <v>0</v>
      </c>
      <c r="BY133" s="57">
        <v>0</v>
      </c>
      <c r="BZ133" s="57">
        <v>0</v>
      </c>
      <c r="CA133" s="57">
        <v>0</v>
      </c>
      <c r="CB133" s="57">
        <v>0</v>
      </c>
      <c r="CC133" s="57">
        <v>0</v>
      </c>
      <c r="CD133" s="57">
        <v>0</v>
      </c>
      <c r="CE133" s="57">
        <v>0</v>
      </c>
      <c r="CF133" s="57">
        <v>0</v>
      </c>
      <c r="CG133" s="57">
        <v>0</v>
      </c>
      <c r="CH133" s="69">
        <v>7.9799999999999996E-2</v>
      </c>
      <c r="CI133" s="69">
        <v>0</v>
      </c>
      <c r="CJ133" s="57">
        <v>0</v>
      </c>
      <c r="CK133" s="57">
        <v>0</v>
      </c>
    </row>
    <row r="134" spans="1:89" ht="18.75" x14ac:dyDescent="0.25">
      <c r="A134" s="58" t="s">
        <v>33</v>
      </c>
      <c r="B134" s="31" t="s">
        <v>332</v>
      </c>
      <c r="C134" s="59" t="s">
        <v>333</v>
      </c>
      <c r="D134" s="42">
        <v>0</v>
      </c>
      <c r="E134" s="42">
        <v>0</v>
      </c>
      <c r="F134" s="42">
        <v>0</v>
      </c>
      <c r="G134" s="42">
        <v>0</v>
      </c>
      <c r="H134" s="42">
        <v>0</v>
      </c>
      <c r="I134" s="42">
        <v>0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v>0</v>
      </c>
      <c r="BS134" s="42">
        <v>0</v>
      </c>
      <c r="BT134" s="42">
        <v>0</v>
      </c>
      <c r="BU134" s="42">
        <v>0</v>
      </c>
      <c r="BV134" s="42">
        <v>0</v>
      </c>
      <c r="BW134" s="42">
        <v>0</v>
      </c>
      <c r="BX134" s="42">
        <v>0</v>
      </c>
      <c r="BY134" s="42">
        <v>0</v>
      </c>
      <c r="BZ134" s="42">
        <v>0</v>
      </c>
      <c r="CA134" s="42">
        <v>0</v>
      </c>
      <c r="CB134" s="42">
        <v>0</v>
      </c>
      <c r="CC134" s="42">
        <v>0</v>
      </c>
      <c r="CD134" s="42">
        <v>0</v>
      </c>
      <c r="CE134" s="42">
        <v>0</v>
      </c>
      <c r="CF134" s="42">
        <v>0</v>
      </c>
      <c r="CG134" s="42">
        <v>0</v>
      </c>
      <c r="CH134" s="70">
        <v>0</v>
      </c>
      <c r="CI134" s="70">
        <v>0</v>
      </c>
      <c r="CJ134" s="42">
        <v>0</v>
      </c>
      <c r="CK134" s="42">
        <v>0</v>
      </c>
    </row>
    <row r="135" spans="1:89" ht="18.75" x14ac:dyDescent="0.25">
      <c r="A135" s="58" t="s">
        <v>33</v>
      </c>
      <c r="B135" s="31" t="s">
        <v>300</v>
      </c>
      <c r="C135" s="59" t="s">
        <v>301</v>
      </c>
      <c r="D135" s="57">
        <v>0</v>
      </c>
      <c r="E135" s="57">
        <v>0</v>
      </c>
      <c r="F135" s="57">
        <v>0</v>
      </c>
      <c r="G135" s="57">
        <v>0</v>
      </c>
      <c r="H135" s="57">
        <v>0</v>
      </c>
      <c r="I135" s="57">
        <v>0</v>
      </c>
      <c r="J135" s="57">
        <v>0</v>
      </c>
      <c r="K135" s="57">
        <v>0</v>
      </c>
      <c r="L135" s="57">
        <v>0</v>
      </c>
      <c r="M135" s="57">
        <v>0</v>
      </c>
      <c r="N135" s="57">
        <v>0</v>
      </c>
      <c r="O135" s="57">
        <v>0</v>
      </c>
      <c r="P135" s="57">
        <v>0</v>
      </c>
      <c r="Q135" s="57">
        <v>0</v>
      </c>
      <c r="R135" s="57">
        <v>0</v>
      </c>
      <c r="S135" s="57">
        <v>0</v>
      </c>
      <c r="T135" s="57">
        <v>0</v>
      </c>
      <c r="U135" s="57">
        <v>0</v>
      </c>
      <c r="V135" s="39">
        <v>0</v>
      </c>
      <c r="W135" s="39">
        <v>0</v>
      </c>
      <c r="X135" s="57">
        <v>0</v>
      </c>
      <c r="Y135" s="57">
        <v>0</v>
      </c>
      <c r="Z135" s="57">
        <v>0</v>
      </c>
      <c r="AA135" s="57">
        <v>0</v>
      </c>
      <c r="AB135" s="57">
        <v>0</v>
      </c>
      <c r="AC135" s="57">
        <v>0</v>
      </c>
      <c r="AD135" s="57">
        <v>0</v>
      </c>
      <c r="AE135" s="57">
        <v>0</v>
      </c>
      <c r="AF135" s="57">
        <v>0</v>
      </c>
      <c r="AG135" s="57">
        <v>0</v>
      </c>
      <c r="AH135" s="57">
        <v>0</v>
      </c>
      <c r="AI135" s="57">
        <v>0</v>
      </c>
      <c r="AJ135" s="57">
        <v>0</v>
      </c>
      <c r="AK135" s="57">
        <v>0</v>
      </c>
      <c r="AL135" s="57">
        <v>0</v>
      </c>
      <c r="AM135" s="57">
        <v>0</v>
      </c>
      <c r="AN135" s="57">
        <v>0</v>
      </c>
      <c r="AO135" s="57">
        <v>0</v>
      </c>
      <c r="AP135" s="57">
        <v>0</v>
      </c>
      <c r="AQ135" s="57">
        <v>0</v>
      </c>
      <c r="AR135" s="57">
        <v>0</v>
      </c>
      <c r="AS135" s="57">
        <v>0</v>
      </c>
      <c r="AT135" s="57">
        <v>0</v>
      </c>
      <c r="AU135" s="57">
        <v>0</v>
      </c>
      <c r="AV135" s="57">
        <v>0</v>
      </c>
      <c r="AW135" s="57">
        <v>0</v>
      </c>
      <c r="AX135" s="57">
        <v>0</v>
      </c>
      <c r="AY135" s="57">
        <v>0</v>
      </c>
      <c r="AZ135" s="57">
        <v>0</v>
      </c>
      <c r="BA135" s="57">
        <v>0</v>
      </c>
      <c r="BB135" s="57">
        <v>0</v>
      </c>
      <c r="BC135" s="57">
        <v>0</v>
      </c>
      <c r="BD135" s="57">
        <v>0</v>
      </c>
      <c r="BE135" s="57">
        <v>0</v>
      </c>
      <c r="BF135" s="57">
        <v>0</v>
      </c>
      <c r="BG135" s="57">
        <v>0</v>
      </c>
      <c r="BH135" s="57">
        <v>0</v>
      </c>
      <c r="BI135" s="57">
        <v>0</v>
      </c>
      <c r="BJ135" s="57">
        <v>0</v>
      </c>
      <c r="BK135" s="57">
        <v>0</v>
      </c>
      <c r="BL135" s="57">
        <v>0</v>
      </c>
      <c r="BM135" s="57">
        <v>0</v>
      </c>
      <c r="BN135" s="57">
        <v>0</v>
      </c>
      <c r="BO135" s="57">
        <v>0</v>
      </c>
      <c r="BP135" s="57">
        <v>0</v>
      </c>
      <c r="BQ135" s="57">
        <v>0</v>
      </c>
      <c r="BR135" s="57">
        <v>0</v>
      </c>
      <c r="BS135" s="57">
        <v>0</v>
      </c>
      <c r="BT135" s="57">
        <v>0</v>
      </c>
      <c r="BU135" s="57">
        <v>0</v>
      </c>
      <c r="BV135" s="57">
        <v>0</v>
      </c>
      <c r="BW135" s="57">
        <v>0</v>
      </c>
      <c r="BX135" s="57">
        <v>0</v>
      </c>
      <c r="BY135" s="57">
        <v>0</v>
      </c>
      <c r="BZ135" s="57">
        <v>0</v>
      </c>
      <c r="CA135" s="57">
        <v>0</v>
      </c>
      <c r="CB135" s="57">
        <v>0</v>
      </c>
      <c r="CC135" s="57">
        <v>0</v>
      </c>
      <c r="CD135" s="57">
        <v>0</v>
      </c>
      <c r="CE135" s="57">
        <v>0</v>
      </c>
      <c r="CF135" s="57">
        <v>0</v>
      </c>
      <c r="CG135" s="57">
        <v>0</v>
      </c>
      <c r="CH135" s="69">
        <v>0.31998189599999999</v>
      </c>
      <c r="CI135" s="69">
        <v>0.238035</v>
      </c>
      <c r="CJ135" s="57">
        <v>0</v>
      </c>
      <c r="CK135" s="57">
        <v>0</v>
      </c>
    </row>
    <row r="136" spans="1:89" ht="18.75" x14ac:dyDescent="0.25">
      <c r="A136" s="58" t="s">
        <v>33</v>
      </c>
      <c r="B136" s="31" t="s">
        <v>302</v>
      </c>
      <c r="C136" s="59" t="s">
        <v>303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7">
        <v>0</v>
      </c>
      <c r="O136" s="57">
        <v>0</v>
      </c>
      <c r="P136" s="57">
        <v>0</v>
      </c>
      <c r="Q136" s="57">
        <v>0</v>
      </c>
      <c r="R136" s="57">
        <v>0</v>
      </c>
      <c r="S136" s="57">
        <v>0</v>
      </c>
      <c r="T136" s="57">
        <v>0</v>
      </c>
      <c r="U136" s="57">
        <v>0</v>
      </c>
      <c r="V136" s="39">
        <v>0</v>
      </c>
      <c r="W136" s="39">
        <v>0</v>
      </c>
      <c r="X136" s="57">
        <v>0</v>
      </c>
      <c r="Y136" s="57">
        <v>0</v>
      </c>
      <c r="Z136" s="57">
        <v>0</v>
      </c>
      <c r="AA136" s="57">
        <v>0</v>
      </c>
      <c r="AB136" s="57">
        <v>0</v>
      </c>
      <c r="AC136" s="57">
        <v>0</v>
      </c>
      <c r="AD136" s="57">
        <v>0</v>
      </c>
      <c r="AE136" s="57">
        <v>0</v>
      </c>
      <c r="AF136" s="57">
        <v>0</v>
      </c>
      <c r="AG136" s="57">
        <v>0</v>
      </c>
      <c r="AH136" s="57">
        <v>0</v>
      </c>
      <c r="AI136" s="57">
        <v>0</v>
      </c>
      <c r="AJ136" s="57">
        <v>0</v>
      </c>
      <c r="AK136" s="57">
        <v>0</v>
      </c>
      <c r="AL136" s="57">
        <v>0</v>
      </c>
      <c r="AM136" s="57">
        <v>0</v>
      </c>
      <c r="AN136" s="57">
        <v>0</v>
      </c>
      <c r="AO136" s="57">
        <v>0</v>
      </c>
      <c r="AP136" s="57">
        <v>0</v>
      </c>
      <c r="AQ136" s="57">
        <v>0</v>
      </c>
      <c r="AR136" s="57">
        <v>0</v>
      </c>
      <c r="AS136" s="57">
        <v>0</v>
      </c>
      <c r="AT136" s="57">
        <v>0</v>
      </c>
      <c r="AU136" s="57">
        <v>0</v>
      </c>
      <c r="AV136" s="57">
        <v>0</v>
      </c>
      <c r="AW136" s="57">
        <v>0</v>
      </c>
      <c r="AX136" s="57">
        <v>0</v>
      </c>
      <c r="AY136" s="57">
        <v>0</v>
      </c>
      <c r="AZ136" s="57">
        <v>0</v>
      </c>
      <c r="BA136" s="57">
        <v>0</v>
      </c>
      <c r="BB136" s="57">
        <v>0</v>
      </c>
      <c r="BC136" s="57">
        <v>0</v>
      </c>
      <c r="BD136" s="57">
        <v>0</v>
      </c>
      <c r="BE136" s="57">
        <v>0</v>
      </c>
      <c r="BF136" s="57">
        <v>0</v>
      </c>
      <c r="BG136" s="57">
        <v>0</v>
      </c>
      <c r="BH136" s="57">
        <v>0</v>
      </c>
      <c r="BI136" s="57">
        <v>0</v>
      </c>
      <c r="BJ136" s="57">
        <v>0</v>
      </c>
      <c r="BK136" s="57">
        <v>0</v>
      </c>
      <c r="BL136" s="57">
        <v>0</v>
      </c>
      <c r="BM136" s="57">
        <v>0</v>
      </c>
      <c r="BN136" s="57">
        <v>0</v>
      </c>
      <c r="BO136" s="57">
        <v>0</v>
      </c>
      <c r="BP136" s="57">
        <v>0</v>
      </c>
      <c r="BQ136" s="57">
        <v>0</v>
      </c>
      <c r="BR136" s="57">
        <v>0</v>
      </c>
      <c r="BS136" s="57">
        <v>0</v>
      </c>
      <c r="BT136" s="57">
        <v>0</v>
      </c>
      <c r="BU136" s="57">
        <v>0</v>
      </c>
      <c r="BV136" s="57">
        <v>0</v>
      </c>
      <c r="BW136" s="57">
        <v>0</v>
      </c>
      <c r="BX136" s="57">
        <v>0</v>
      </c>
      <c r="BY136" s="57">
        <v>0</v>
      </c>
      <c r="BZ136" s="57">
        <v>0</v>
      </c>
      <c r="CA136" s="57">
        <v>0</v>
      </c>
      <c r="CB136" s="57">
        <v>0</v>
      </c>
      <c r="CC136" s="57">
        <v>0</v>
      </c>
      <c r="CD136" s="57">
        <v>0</v>
      </c>
      <c r="CE136" s="57">
        <v>0</v>
      </c>
      <c r="CF136" s="79">
        <v>0.27673999999999999</v>
      </c>
      <c r="CG136" s="80">
        <v>0.27703958000000001</v>
      </c>
      <c r="CH136" s="71">
        <v>0.27673999999999999</v>
      </c>
      <c r="CI136" s="71">
        <v>0.27703958000000001</v>
      </c>
      <c r="CJ136" s="57">
        <v>0</v>
      </c>
      <c r="CK136" s="57">
        <v>0</v>
      </c>
    </row>
    <row r="137" spans="1:89" ht="30" x14ac:dyDescent="0.25">
      <c r="A137" s="58" t="s">
        <v>33</v>
      </c>
      <c r="B137" s="31" t="s">
        <v>304</v>
      </c>
      <c r="C137" s="59" t="s">
        <v>305</v>
      </c>
      <c r="D137" s="57">
        <v>0</v>
      </c>
      <c r="E137" s="57">
        <v>0</v>
      </c>
      <c r="F137" s="57">
        <v>0</v>
      </c>
      <c r="G137" s="57">
        <v>0</v>
      </c>
      <c r="H137" s="57">
        <v>0</v>
      </c>
      <c r="I137" s="57">
        <v>0</v>
      </c>
      <c r="J137" s="57">
        <v>0</v>
      </c>
      <c r="K137" s="57">
        <v>0</v>
      </c>
      <c r="L137" s="57">
        <v>0</v>
      </c>
      <c r="M137" s="57">
        <v>0</v>
      </c>
      <c r="N137" s="57">
        <v>0</v>
      </c>
      <c r="O137" s="57">
        <v>0</v>
      </c>
      <c r="P137" s="57">
        <v>0</v>
      </c>
      <c r="Q137" s="57">
        <v>0</v>
      </c>
      <c r="R137" s="57">
        <v>0</v>
      </c>
      <c r="S137" s="57">
        <v>0</v>
      </c>
      <c r="T137" s="57">
        <v>0</v>
      </c>
      <c r="U137" s="57">
        <v>0</v>
      </c>
      <c r="V137" s="39">
        <v>0</v>
      </c>
      <c r="W137" s="39">
        <v>0</v>
      </c>
      <c r="X137" s="57">
        <v>0</v>
      </c>
      <c r="Y137" s="57">
        <v>0</v>
      </c>
      <c r="Z137" s="57">
        <v>0</v>
      </c>
      <c r="AA137" s="57">
        <v>0</v>
      </c>
      <c r="AB137" s="57">
        <v>0</v>
      </c>
      <c r="AC137" s="57">
        <v>0</v>
      </c>
      <c r="AD137" s="57">
        <v>0</v>
      </c>
      <c r="AE137" s="57">
        <v>0</v>
      </c>
      <c r="AF137" s="57">
        <v>0</v>
      </c>
      <c r="AG137" s="57">
        <v>0</v>
      </c>
      <c r="AH137" s="57">
        <v>0</v>
      </c>
      <c r="AI137" s="57">
        <v>0</v>
      </c>
      <c r="AJ137" s="57">
        <v>0</v>
      </c>
      <c r="AK137" s="57">
        <v>0</v>
      </c>
      <c r="AL137" s="57">
        <v>0</v>
      </c>
      <c r="AM137" s="57">
        <v>0</v>
      </c>
      <c r="AN137" s="57">
        <v>0</v>
      </c>
      <c r="AO137" s="57">
        <v>0</v>
      </c>
      <c r="AP137" s="57">
        <v>0</v>
      </c>
      <c r="AQ137" s="57">
        <v>0</v>
      </c>
      <c r="AR137" s="57">
        <v>0</v>
      </c>
      <c r="AS137" s="57">
        <v>0</v>
      </c>
      <c r="AT137" s="57">
        <v>0</v>
      </c>
      <c r="AU137" s="57">
        <v>0</v>
      </c>
      <c r="AV137" s="57">
        <v>0</v>
      </c>
      <c r="AW137" s="57">
        <v>0</v>
      </c>
      <c r="AX137" s="57">
        <v>0</v>
      </c>
      <c r="AY137" s="57">
        <v>0</v>
      </c>
      <c r="AZ137" s="57">
        <v>0</v>
      </c>
      <c r="BA137" s="57">
        <v>0</v>
      </c>
      <c r="BB137" s="57">
        <v>0</v>
      </c>
      <c r="BC137" s="57">
        <v>0</v>
      </c>
      <c r="BD137" s="57">
        <v>0</v>
      </c>
      <c r="BE137" s="57">
        <v>0</v>
      </c>
      <c r="BF137" s="57">
        <v>0</v>
      </c>
      <c r="BG137" s="57">
        <v>0</v>
      </c>
      <c r="BH137" s="57">
        <v>0</v>
      </c>
      <c r="BI137" s="57">
        <v>0</v>
      </c>
      <c r="BJ137" s="57">
        <v>0</v>
      </c>
      <c r="BK137" s="57">
        <v>0</v>
      </c>
      <c r="BL137" s="57">
        <v>0</v>
      </c>
      <c r="BM137" s="57">
        <v>0</v>
      </c>
      <c r="BN137" s="57">
        <v>0</v>
      </c>
      <c r="BO137" s="57">
        <v>0</v>
      </c>
      <c r="BP137" s="57">
        <v>0</v>
      </c>
      <c r="BQ137" s="57">
        <v>0</v>
      </c>
      <c r="BR137" s="57">
        <v>0</v>
      </c>
      <c r="BS137" s="57">
        <v>0</v>
      </c>
      <c r="BT137" s="57">
        <v>0</v>
      </c>
      <c r="BU137" s="57">
        <v>0</v>
      </c>
      <c r="BV137" s="57">
        <v>0</v>
      </c>
      <c r="BW137" s="57">
        <v>0</v>
      </c>
      <c r="BX137" s="57">
        <v>0</v>
      </c>
      <c r="BY137" s="57">
        <v>0</v>
      </c>
      <c r="BZ137" s="57">
        <v>0</v>
      </c>
      <c r="CA137" s="57">
        <v>0</v>
      </c>
      <c r="CB137" s="57">
        <v>0</v>
      </c>
      <c r="CC137" s="57">
        <v>0</v>
      </c>
      <c r="CD137" s="57">
        <v>0</v>
      </c>
      <c r="CE137" s="57">
        <v>0</v>
      </c>
      <c r="CF137" s="57">
        <v>0</v>
      </c>
      <c r="CG137" s="57">
        <v>0</v>
      </c>
      <c r="CH137" s="69">
        <v>0.45899999999999996</v>
      </c>
      <c r="CI137" s="69">
        <v>0</v>
      </c>
      <c r="CJ137" s="57">
        <v>0</v>
      </c>
      <c r="CK137" s="57">
        <v>0</v>
      </c>
    </row>
    <row r="138" spans="1:89" ht="18.75" x14ac:dyDescent="0.25">
      <c r="A138" s="58" t="s">
        <v>33</v>
      </c>
      <c r="B138" s="31" t="s">
        <v>306</v>
      </c>
      <c r="C138" s="59" t="s">
        <v>307</v>
      </c>
      <c r="D138" s="57">
        <v>0</v>
      </c>
      <c r="E138" s="57">
        <v>0</v>
      </c>
      <c r="F138" s="57">
        <v>0</v>
      </c>
      <c r="G138" s="57">
        <v>0</v>
      </c>
      <c r="H138" s="57">
        <v>0</v>
      </c>
      <c r="I138" s="57">
        <v>0</v>
      </c>
      <c r="J138" s="57">
        <v>0</v>
      </c>
      <c r="K138" s="57">
        <v>0</v>
      </c>
      <c r="L138" s="57">
        <v>0</v>
      </c>
      <c r="M138" s="57">
        <v>0</v>
      </c>
      <c r="N138" s="57">
        <v>0</v>
      </c>
      <c r="O138" s="57">
        <v>0</v>
      </c>
      <c r="P138" s="57">
        <v>0</v>
      </c>
      <c r="Q138" s="57">
        <v>0</v>
      </c>
      <c r="R138" s="57">
        <v>0</v>
      </c>
      <c r="S138" s="57">
        <v>0</v>
      </c>
      <c r="T138" s="57">
        <v>0</v>
      </c>
      <c r="U138" s="57">
        <v>0</v>
      </c>
      <c r="V138" s="39">
        <v>0</v>
      </c>
      <c r="W138" s="39">
        <v>0</v>
      </c>
      <c r="X138" s="57">
        <v>0</v>
      </c>
      <c r="Y138" s="57">
        <v>0</v>
      </c>
      <c r="Z138" s="57">
        <v>0</v>
      </c>
      <c r="AA138" s="57">
        <v>0</v>
      </c>
      <c r="AB138" s="57">
        <v>0</v>
      </c>
      <c r="AC138" s="57">
        <v>0</v>
      </c>
      <c r="AD138" s="57">
        <v>0</v>
      </c>
      <c r="AE138" s="57">
        <v>0</v>
      </c>
      <c r="AF138" s="57">
        <v>0</v>
      </c>
      <c r="AG138" s="57">
        <v>0</v>
      </c>
      <c r="AH138" s="57">
        <v>0</v>
      </c>
      <c r="AI138" s="57">
        <v>0</v>
      </c>
      <c r="AJ138" s="57">
        <v>0</v>
      </c>
      <c r="AK138" s="57">
        <v>0</v>
      </c>
      <c r="AL138" s="57">
        <v>0</v>
      </c>
      <c r="AM138" s="57">
        <v>0</v>
      </c>
      <c r="AN138" s="57">
        <v>0</v>
      </c>
      <c r="AO138" s="57">
        <v>0</v>
      </c>
      <c r="AP138" s="57">
        <v>0</v>
      </c>
      <c r="AQ138" s="57">
        <v>0</v>
      </c>
      <c r="AR138" s="57">
        <v>0</v>
      </c>
      <c r="AS138" s="57">
        <v>0</v>
      </c>
      <c r="AT138" s="57">
        <v>0</v>
      </c>
      <c r="AU138" s="57">
        <v>0</v>
      </c>
      <c r="AV138" s="57">
        <v>0</v>
      </c>
      <c r="AW138" s="57">
        <v>0</v>
      </c>
      <c r="AX138" s="57">
        <v>0</v>
      </c>
      <c r="AY138" s="57">
        <v>0</v>
      </c>
      <c r="AZ138" s="57">
        <v>0</v>
      </c>
      <c r="BA138" s="57">
        <v>0</v>
      </c>
      <c r="BB138" s="57">
        <v>0</v>
      </c>
      <c r="BC138" s="57">
        <v>0</v>
      </c>
      <c r="BD138" s="57">
        <v>0</v>
      </c>
      <c r="BE138" s="57">
        <v>0</v>
      </c>
      <c r="BF138" s="57">
        <v>0</v>
      </c>
      <c r="BG138" s="57">
        <v>0</v>
      </c>
      <c r="BH138" s="57">
        <v>0</v>
      </c>
      <c r="BI138" s="57">
        <v>0</v>
      </c>
      <c r="BJ138" s="57">
        <v>0</v>
      </c>
      <c r="BK138" s="57">
        <v>0</v>
      </c>
      <c r="BL138" s="57">
        <v>0</v>
      </c>
      <c r="BM138" s="57">
        <v>0</v>
      </c>
      <c r="BN138" s="57">
        <v>0</v>
      </c>
      <c r="BO138" s="57">
        <v>0</v>
      </c>
      <c r="BP138" s="57">
        <v>0</v>
      </c>
      <c r="BQ138" s="57">
        <v>0</v>
      </c>
      <c r="BR138" s="57">
        <v>0</v>
      </c>
      <c r="BS138" s="57">
        <v>0</v>
      </c>
      <c r="BT138" s="57">
        <v>0</v>
      </c>
      <c r="BU138" s="57">
        <v>0</v>
      </c>
      <c r="BV138" s="57">
        <v>0</v>
      </c>
      <c r="BW138" s="57">
        <v>0</v>
      </c>
      <c r="BX138" s="57">
        <v>0</v>
      </c>
      <c r="BY138" s="57">
        <v>0</v>
      </c>
      <c r="BZ138" s="57">
        <v>0</v>
      </c>
      <c r="CA138" s="57">
        <v>0</v>
      </c>
      <c r="CB138" s="57">
        <v>0</v>
      </c>
      <c r="CC138" s="57">
        <v>0</v>
      </c>
      <c r="CD138" s="57">
        <v>0</v>
      </c>
      <c r="CE138" s="57">
        <v>0</v>
      </c>
      <c r="CF138" s="57">
        <v>0</v>
      </c>
      <c r="CG138" s="57">
        <v>0</v>
      </c>
      <c r="CH138" s="69">
        <v>6.0999999999999999E-2</v>
      </c>
      <c r="CI138" s="69">
        <v>6.0999999999999999E-2</v>
      </c>
      <c r="CJ138" s="57">
        <v>0</v>
      </c>
      <c r="CK138" s="57">
        <v>0</v>
      </c>
    </row>
  </sheetData>
  <autoFilter ref="A19:CK138" xr:uid="{00000000-0009-0000-0000-000000000000}"/>
  <mergeCells count="99">
    <mergeCell ref="D9:CK9"/>
    <mergeCell ref="D1:CK1"/>
    <mergeCell ref="D2:CK2"/>
    <mergeCell ref="D4:CK4"/>
    <mergeCell ref="D5:CK5"/>
    <mergeCell ref="D7:CK7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conditionalFormatting sqref="J87:K87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2023-02-24T21:45:46Z</dcterms:modified>
</cp:coreProperties>
</file>