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27.02.2023\формы 1-21 — копия\"/>
    </mc:Choice>
  </mc:AlternateContent>
  <xr:revisionPtr revIDLastSave="0" documentId="13_ncr:1_{7F9A3F57-2B2A-4ABF-B358-96518908270F}" xr6:coauthVersionLast="47" xr6:coauthVersionMax="47" xr10:uidLastSave="{00000000-0000-0000-0000-000000000000}"/>
  <bookViews>
    <workbookView xWindow="510" yWindow="0" windowWidth="28290" windowHeight="15600" tabRatio="849" xr2:uid="{00000000-000D-0000-FFFF-FFFF00000000}"/>
  </bookViews>
  <sheets>
    <sheet name="8" sheetId="40" r:id="rId1"/>
  </sheets>
  <definedNames>
    <definedName name="_xlnm._FilterDatabase" localSheetId="0" hidden="1">'8'!$A$20:$AM$139</definedName>
  </definedNames>
  <calcPr calcId="181029" calcOnSave="0"/>
</workbook>
</file>

<file path=xl/calcChain.xml><?xml version="1.0" encoding="utf-8"?>
<calcChain xmlns="http://schemas.openxmlformats.org/spreadsheetml/2006/main">
  <c r="AL94" i="40" l="1"/>
  <c r="AM94" i="40"/>
  <c r="T83" i="40" l="1"/>
  <c r="J25" i="40" l="1"/>
  <c r="K25" i="40"/>
  <c r="L25" i="40"/>
  <c r="M25" i="40"/>
  <c r="N25" i="40"/>
  <c r="O25" i="40"/>
  <c r="P25" i="40"/>
  <c r="Q25" i="40"/>
  <c r="R25" i="40"/>
  <c r="S25" i="40"/>
  <c r="T25" i="40"/>
  <c r="U25" i="40"/>
  <c r="V25" i="40"/>
  <c r="W25" i="40"/>
  <c r="X25" i="40"/>
  <c r="Y25" i="40"/>
  <c r="Z25" i="40"/>
  <c r="AA25" i="40"/>
  <c r="AB25" i="40"/>
  <c r="AC25" i="40"/>
  <c r="AD25" i="40"/>
  <c r="AE25" i="40"/>
  <c r="AF25" i="40"/>
  <c r="AG25" i="40"/>
  <c r="AH25" i="40"/>
  <c r="J32" i="40"/>
  <c r="J29" i="40" s="1"/>
  <c r="K32" i="40"/>
  <c r="K29" i="40" s="1"/>
  <c r="L32" i="40"/>
  <c r="L29" i="40" s="1"/>
  <c r="M32" i="40"/>
  <c r="M29" i="40" s="1"/>
  <c r="N32" i="40"/>
  <c r="N29" i="40" s="1"/>
  <c r="O32" i="40"/>
  <c r="O29" i="40" s="1"/>
  <c r="P32" i="40"/>
  <c r="P29" i="40" s="1"/>
  <c r="Q32" i="40"/>
  <c r="Q29" i="40" s="1"/>
  <c r="R32" i="40"/>
  <c r="R29" i="40" s="1"/>
  <c r="S32" i="40"/>
  <c r="S29" i="40" s="1"/>
  <c r="T32" i="40"/>
  <c r="T29" i="40" s="1"/>
  <c r="U32" i="40"/>
  <c r="U29" i="40" s="1"/>
  <c r="V32" i="40"/>
  <c r="V29" i="40" s="1"/>
  <c r="W32" i="40"/>
  <c r="W29" i="40" s="1"/>
  <c r="X32" i="40"/>
  <c r="X29" i="40" s="1"/>
  <c r="Y32" i="40"/>
  <c r="Y29" i="40" s="1"/>
  <c r="Z32" i="40"/>
  <c r="Z29" i="40" s="1"/>
  <c r="AA32" i="40"/>
  <c r="AA29" i="40" s="1"/>
  <c r="AB32" i="40"/>
  <c r="AB29" i="40" s="1"/>
  <c r="AC32" i="40"/>
  <c r="AC29" i="40" s="1"/>
  <c r="AD32" i="40"/>
  <c r="AD29" i="40" s="1"/>
  <c r="AE32" i="40"/>
  <c r="AE29" i="40" s="1"/>
  <c r="AF32" i="40"/>
  <c r="AF29" i="40" s="1"/>
  <c r="AG32" i="40"/>
  <c r="AG29" i="40" s="1"/>
  <c r="AH32" i="40"/>
  <c r="AH29" i="40" s="1"/>
  <c r="J51" i="40"/>
  <c r="K51" i="40"/>
  <c r="L51" i="40"/>
  <c r="M51" i="40"/>
  <c r="N51" i="40"/>
  <c r="O51" i="40"/>
  <c r="P51" i="40"/>
  <c r="Q51" i="40"/>
  <c r="R51" i="40"/>
  <c r="S51" i="40"/>
  <c r="T51" i="40"/>
  <c r="U51" i="40"/>
  <c r="V51" i="40"/>
  <c r="W51" i="40"/>
  <c r="X51" i="40"/>
  <c r="Y51" i="40"/>
  <c r="Z51" i="40"/>
  <c r="AA51" i="40"/>
  <c r="AB51" i="40"/>
  <c r="AC51" i="40"/>
  <c r="AD51" i="40"/>
  <c r="AE51" i="40"/>
  <c r="AF51" i="40"/>
  <c r="AG51" i="40"/>
  <c r="AH51" i="40"/>
  <c r="AI51" i="40"/>
  <c r="AJ51" i="40"/>
  <c r="AK51" i="40"/>
  <c r="AL51" i="40"/>
  <c r="AM51" i="40"/>
  <c r="J73" i="40"/>
  <c r="K73" i="40"/>
  <c r="L73" i="40"/>
  <c r="M73" i="40"/>
  <c r="N73" i="40"/>
  <c r="O73" i="40"/>
  <c r="P73" i="40"/>
  <c r="Q73" i="40"/>
  <c r="R73" i="40"/>
  <c r="S73" i="40"/>
  <c r="T73" i="40"/>
  <c r="U73" i="40"/>
  <c r="V73" i="40"/>
  <c r="W73" i="40"/>
  <c r="X73" i="40"/>
  <c r="Y73" i="40"/>
  <c r="Z73" i="40"/>
  <c r="AA73" i="40"/>
  <c r="AB73" i="40"/>
  <c r="AC73" i="40"/>
  <c r="AD73" i="40"/>
  <c r="AE73" i="40"/>
  <c r="AF73" i="40"/>
  <c r="AG73" i="40"/>
  <c r="AH73" i="40"/>
  <c r="J69" i="40"/>
  <c r="K69" i="40"/>
  <c r="L69" i="40"/>
  <c r="L68" i="40" s="1"/>
  <c r="M69" i="40"/>
  <c r="N69" i="40"/>
  <c r="O69" i="40"/>
  <c r="P69" i="40"/>
  <c r="P68" i="40" s="1"/>
  <c r="Q69" i="40"/>
  <c r="R69" i="40"/>
  <c r="S69" i="40"/>
  <c r="T69" i="40"/>
  <c r="T68" i="40" s="1"/>
  <c r="U69" i="40"/>
  <c r="V69" i="40"/>
  <c r="W69" i="40"/>
  <c r="X69" i="40"/>
  <c r="X68" i="40" s="1"/>
  <c r="Y69" i="40"/>
  <c r="Z69" i="40"/>
  <c r="AA69" i="40"/>
  <c r="AB69" i="40"/>
  <c r="AB68" i="40" s="1"/>
  <c r="AC69" i="40"/>
  <c r="AD69" i="40"/>
  <c r="AE69" i="40"/>
  <c r="AF69" i="40"/>
  <c r="AF68" i="40" s="1"/>
  <c r="AG69" i="40"/>
  <c r="AH69" i="40"/>
  <c r="J79" i="40"/>
  <c r="J77" i="40" s="1"/>
  <c r="K79" i="40"/>
  <c r="K77" i="40" s="1"/>
  <c r="L79" i="40"/>
  <c r="L77" i="40" s="1"/>
  <c r="M79" i="40"/>
  <c r="M77" i="40" s="1"/>
  <c r="N79" i="40"/>
  <c r="N77" i="40" s="1"/>
  <c r="O79" i="40"/>
  <c r="O77" i="40" s="1"/>
  <c r="P79" i="40"/>
  <c r="P77" i="40" s="1"/>
  <c r="Q79" i="40"/>
  <c r="Q77" i="40" s="1"/>
  <c r="R79" i="40"/>
  <c r="R77" i="40" s="1"/>
  <c r="S79" i="40"/>
  <c r="S77" i="40" s="1"/>
  <c r="T79" i="40"/>
  <c r="T77" i="40" s="1"/>
  <c r="U79" i="40"/>
  <c r="U77" i="40" s="1"/>
  <c r="V79" i="40"/>
  <c r="V77" i="40" s="1"/>
  <c r="W79" i="40"/>
  <c r="W77" i="40" s="1"/>
  <c r="X79" i="40"/>
  <c r="X77" i="40" s="1"/>
  <c r="Y79" i="40"/>
  <c r="Y77" i="40" s="1"/>
  <c r="Z79" i="40"/>
  <c r="Z77" i="40" s="1"/>
  <c r="AA79" i="40"/>
  <c r="AA77" i="40" s="1"/>
  <c r="AB79" i="40"/>
  <c r="AB77" i="40" s="1"/>
  <c r="AC79" i="40"/>
  <c r="AC77" i="40" s="1"/>
  <c r="AD79" i="40"/>
  <c r="AD77" i="40" s="1"/>
  <c r="AE79" i="40"/>
  <c r="AE77" i="40" s="1"/>
  <c r="AF79" i="40"/>
  <c r="AF77" i="40" s="1"/>
  <c r="AG79" i="40"/>
  <c r="AG77" i="40" s="1"/>
  <c r="AH79" i="40"/>
  <c r="AH77" i="40" s="1"/>
  <c r="J91" i="40"/>
  <c r="J90" i="40" s="1"/>
  <c r="K91" i="40"/>
  <c r="K90" i="40" s="1"/>
  <c r="L91" i="40"/>
  <c r="L90" i="40" s="1"/>
  <c r="M91" i="40"/>
  <c r="M90" i="40" s="1"/>
  <c r="N91" i="40"/>
  <c r="N90" i="40" s="1"/>
  <c r="O91" i="40"/>
  <c r="O90" i="40" s="1"/>
  <c r="P91" i="40"/>
  <c r="P90" i="40" s="1"/>
  <c r="Q91" i="40"/>
  <c r="Q90" i="40" s="1"/>
  <c r="R91" i="40"/>
  <c r="R90" i="40" s="1"/>
  <c r="S91" i="40"/>
  <c r="S90" i="40" s="1"/>
  <c r="T91" i="40"/>
  <c r="T90" i="40" s="1"/>
  <c r="U91" i="40"/>
  <c r="U90" i="40" s="1"/>
  <c r="V90" i="40"/>
  <c r="W91" i="40"/>
  <c r="W90" i="40" s="1"/>
  <c r="X91" i="40"/>
  <c r="X90" i="40" s="1"/>
  <c r="Y91" i="40"/>
  <c r="Y90" i="40" s="1"/>
  <c r="Z91" i="40"/>
  <c r="Z90" i="40" s="1"/>
  <c r="AA91" i="40"/>
  <c r="AA90" i="40" s="1"/>
  <c r="AB91" i="40"/>
  <c r="AB90" i="40" s="1"/>
  <c r="AC91" i="40"/>
  <c r="AC90" i="40" s="1"/>
  <c r="AD91" i="40"/>
  <c r="AD90" i="40" s="1"/>
  <c r="AE91" i="40"/>
  <c r="AE90" i="40" s="1"/>
  <c r="AF91" i="40"/>
  <c r="AF90" i="40" s="1"/>
  <c r="AG91" i="40"/>
  <c r="AG90" i="40" s="1"/>
  <c r="AH91" i="40"/>
  <c r="AH90" i="40" s="1"/>
  <c r="K97" i="40"/>
  <c r="L97" i="40"/>
  <c r="M97" i="40"/>
  <c r="N97" i="40"/>
  <c r="O97" i="40"/>
  <c r="P97" i="40"/>
  <c r="Q97" i="40"/>
  <c r="R97" i="40"/>
  <c r="S97" i="40"/>
  <c r="T97" i="40"/>
  <c r="U97" i="40"/>
  <c r="V97" i="40"/>
  <c r="W97" i="40"/>
  <c r="X97" i="40"/>
  <c r="Y97" i="40"/>
  <c r="Z97" i="40"/>
  <c r="AA97" i="40"/>
  <c r="AB97" i="40"/>
  <c r="AC97" i="40"/>
  <c r="AD97" i="40"/>
  <c r="AE97" i="40"/>
  <c r="AF97" i="40"/>
  <c r="AG97" i="40"/>
  <c r="AH97" i="40"/>
  <c r="J97" i="40"/>
  <c r="J106" i="40"/>
  <c r="K106" i="40"/>
  <c r="L106" i="40"/>
  <c r="M106" i="40"/>
  <c r="N106" i="40"/>
  <c r="O106" i="40"/>
  <c r="P106" i="40"/>
  <c r="Q106" i="40"/>
  <c r="R106" i="40"/>
  <c r="S106" i="40"/>
  <c r="T106" i="40"/>
  <c r="U106" i="40"/>
  <c r="V106" i="40"/>
  <c r="W106" i="40"/>
  <c r="X106" i="40"/>
  <c r="Y106" i="40"/>
  <c r="Z106" i="40"/>
  <c r="AA106" i="40"/>
  <c r="AB106" i="40"/>
  <c r="AC106" i="40"/>
  <c r="AD106" i="40"/>
  <c r="AE106" i="40"/>
  <c r="AF106" i="40"/>
  <c r="AG106" i="40"/>
  <c r="AH106" i="40"/>
  <c r="J110" i="40"/>
  <c r="J108" i="40" s="1"/>
  <c r="K110" i="40"/>
  <c r="K108" i="40" s="1"/>
  <c r="L110" i="40"/>
  <c r="L108" i="40" s="1"/>
  <c r="M110" i="40"/>
  <c r="M108" i="40" s="1"/>
  <c r="N110" i="40"/>
  <c r="N108" i="40" s="1"/>
  <c r="O110" i="40"/>
  <c r="O108" i="40" s="1"/>
  <c r="P110" i="40"/>
  <c r="P108" i="40" s="1"/>
  <c r="Q110" i="40"/>
  <c r="Q108" i="40" s="1"/>
  <c r="R110" i="40"/>
  <c r="R108" i="40" s="1"/>
  <c r="S110" i="40"/>
  <c r="S108" i="40" s="1"/>
  <c r="T110" i="40"/>
  <c r="T108" i="40" s="1"/>
  <c r="U110" i="40"/>
  <c r="U108" i="40" s="1"/>
  <c r="V110" i="40"/>
  <c r="V108" i="40" s="1"/>
  <c r="W110" i="40"/>
  <c r="W108" i="40" s="1"/>
  <c r="X110" i="40"/>
  <c r="X108" i="40" s="1"/>
  <c r="Y110" i="40"/>
  <c r="Y108" i="40" s="1"/>
  <c r="Z110" i="40"/>
  <c r="Z108" i="40" s="1"/>
  <c r="AA110" i="40"/>
  <c r="AA108" i="40" s="1"/>
  <c r="AB110" i="40"/>
  <c r="AB108" i="40" s="1"/>
  <c r="AC110" i="40"/>
  <c r="AC108" i="40" s="1"/>
  <c r="AD110" i="40"/>
  <c r="AD108" i="40" s="1"/>
  <c r="AE110" i="40"/>
  <c r="AE108" i="40" s="1"/>
  <c r="AF110" i="40"/>
  <c r="AF108" i="40" s="1"/>
  <c r="AG110" i="40"/>
  <c r="AG108" i="40" s="1"/>
  <c r="AH110" i="40"/>
  <c r="AH108" i="40" s="1"/>
  <c r="AM111" i="40"/>
  <c r="AL111" i="40"/>
  <c r="AK111" i="40"/>
  <c r="AJ111" i="40"/>
  <c r="AI111" i="40"/>
  <c r="J114" i="40"/>
  <c r="J23" i="40" s="1"/>
  <c r="K114" i="40"/>
  <c r="K23" i="40" s="1"/>
  <c r="L114" i="40"/>
  <c r="L23" i="40" s="1"/>
  <c r="M114" i="40"/>
  <c r="M23" i="40" s="1"/>
  <c r="N114" i="40"/>
  <c r="N23" i="40" s="1"/>
  <c r="O114" i="40"/>
  <c r="O23" i="40" s="1"/>
  <c r="P114" i="40"/>
  <c r="P23" i="40" s="1"/>
  <c r="Q114" i="40"/>
  <c r="Q23" i="40" s="1"/>
  <c r="R114" i="40"/>
  <c r="R23" i="40" s="1"/>
  <c r="S114" i="40"/>
  <c r="S23" i="40" s="1"/>
  <c r="T114" i="40"/>
  <c r="T23" i="40" s="1"/>
  <c r="U114" i="40"/>
  <c r="U23" i="40" s="1"/>
  <c r="V114" i="40"/>
  <c r="V23" i="40" s="1"/>
  <c r="W114" i="40"/>
  <c r="W23" i="40" s="1"/>
  <c r="X114" i="40"/>
  <c r="X23" i="40" s="1"/>
  <c r="Y114" i="40"/>
  <c r="Y23" i="40" s="1"/>
  <c r="Z114" i="40"/>
  <c r="Z23" i="40" s="1"/>
  <c r="AA114" i="40"/>
  <c r="AA23" i="40" s="1"/>
  <c r="AB114" i="40"/>
  <c r="AB23" i="40" s="1"/>
  <c r="AC114" i="40"/>
  <c r="AC23" i="40" s="1"/>
  <c r="AD114" i="40"/>
  <c r="AD23" i="40" s="1"/>
  <c r="AE114" i="40"/>
  <c r="AE23" i="40" s="1"/>
  <c r="AF114" i="40"/>
  <c r="AF23" i="40" s="1"/>
  <c r="AG114" i="40"/>
  <c r="AG23" i="40" s="1"/>
  <c r="AH114" i="40"/>
  <c r="AH23" i="40" s="1"/>
  <c r="AM116" i="40"/>
  <c r="AL116" i="40"/>
  <c r="AK116" i="40"/>
  <c r="AJ116" i="40"/>
  <c r="AI116" i="40"/>
  <c r="AM115" i="40"/>
  <c r="AL115" i="40"/>
  <c r="AL114" i="40" s="1"/>
  <c r="AL23" i="40" s="1"/>
  <c r="AK115" i="40"/>
  <c r="AJ115" i="40"/>
  <c r="AI115" i="40"/>
  <c r="J117" i="40"/>
  <c r="J24" i="40" s="1"/>
  <c r="K117" i="40"/>
  <c r="K24" i="40" s="1"/>
  <c r="L117" i="40"/>
  <c r="L24" i="40" s="1"/>
  <c r="M117" i="40"/>
  <c r="M24" i="40" s="1"/>
  <c r="N117" i="40"/>
  <c r="N24" i="40" s="1"/>
  <c r="O117" i="40"/>
  <c r="O24" i="40" s="1"/>
  <c r="P117" i="40"/>
  <c r="P24" i="40" s="1"/>
  <c r="Q117" i="40"/>
  <c r="Q24" i="40" s="1"/>
  <c r="R117" i="40"/>
  <c r="R24" i="40" s="1"/>
  <c r="S117" i="40"/>
  <c r="S24" i="40" s="1"/>
  <c r="T117" i="40"/>
  <c r="T24" i="40" s="1"/>
  <c r="U117" i="40"/>
  <c r="U24" i="40" s="1"/>
  <c r="V117" i="40"/>
  <c r="V24" i="40" s="1"/>
  <c r="W117" i="40"/>
  <c r="W24" i="40" s="1"/>
  <c r="X117" i="40"/>
  <c r="X24" i="40" s="1"/>
  <c r="Y117" i="40"/>
  <c r="Y24" i="40" s="1"/>
  <c r="Z117" i="40"/>
  <c r="Z24" i="40" s="1"/>
  <c r="AA117" i="40"/>
  <c r="AA24" i="40" s="1"/>
  <c r="AB117" i="40"/>
  <c r="AB24" i="40" s="1"/>
  <c r="AC117" i="40"/>
  <c r="AC24" i="40" s="1"/>
  <c r="AD117" i="40"/>
  <c r="AD24" i="40" s="1"/>
  <c r="AE117" i="40"/>
  <c r="AE24" i="40" s="1"/>
  <c r="AF117" i="40"/>
  <c r="AF24" i="40" s="1"/>
  <c r="AG117" i="40"/>
  <c r="AG24" i="40" s="1"/>
  <c r="AH117" i="40"/>
  <c r="AH24" i="40" s="1"/>
  <c r="J123" i="40"/>
  <c r="J26" i="40" s="1"/>
  <c r="K123" i="40"/>
  <c r="K26" i="40" s="1"/>
  <c r="L123" i="40"/>
  <c r="L26" i="40" s="1"/>
  <c r="M123" i="40"/>
  <c r="M26" i="40" s="1"/>
  <c r="N123" i="40"/>
  <c r="N26" i="40" s="1"/>
  <c r="O123" i="40"/>
  <c r="O26" i="40" s="1"/>
  <c r="P123" i="40"/>
  <c r="P26" i="40" s="1"/>
  <c r="Q123" i="40"/>
  <c r="Q26" i="40" s="1"/>
  <c r="R123" i="40"/>
  <c r="R26" i="40" s="1"/>
  <c r="S123" i="40"/>
  <c r="S26" i="40" s="1"/>
  <c r="T123" i="40"/>
  <c r="T26" i="40" s="1"/>
  <c r="U123" i="40"/>
  <c r="U26" i="40" s="1"/>
  <c r="V123" i="40"/>
  <c r="V26" i="40" s="1"/>
  <c r="W123" i="40"/>
  <c r="W26" i="40" s="1"/>
  <c r="X123" i="40"/>
  <c r="X26" i="40" s="1"/>
  <c r="Y123" i="40"/>
  <c r="Y26" i="40" s="1"/>
  <c r="Z123" i="40"/>
  <c r="Z26" i="40" s="1"/>
  <c r="AA123" i="40"/>
  <c r="AA26" i="40" s="1"/>
  <c r="AB123" i="40"/>
  <c r="AB26" i="40" s="1"/>
  <c r="AC123" i="40"/>
  <c r="AC26" i="40" s="1"/>
  <c r="AD123" i="40"/>
  <c r="AD26" i="40" s="1"/>
  <c r="AE123" i="40"/>
  <c r="AE26" i="40" s="1"/>
  <c r="AF123" i="40"/>
  <c r="AF26" i="40" s="1"/>
  <c r="AG123" i="40"/>
  <c r="AG26" i="40" s="1"/>
  <c r="AH123" i="40"/>
  <c r="AH26" i="40" s="1"/>
  <c r="AM139" i="40"/>
  <c r="AL139" i="40"/>
  <c r="AK139" i="40"/>
  <c r="AJ139" i="40"/>
  <c r="AI139" i="40"/>
  <c r="AM138" i="40"/>
  <c r="AL138" i="40"/>
  <c r="AK138" i="40"/>
  <c r="AJ138" i="40"/>
  <c r="AI138" i="40"/>
  <c r="AM137" i="40"/>
  <c r="AL137" i="40"/>
  <c r="AK137" i="40"/>
  <c r="AJ137" i="40"/>
  <c r="AI137" i="40"/>
  <c r="AM136" i="40"/>
  <c r="AL136" i="40"/>
  <c r="AK136" i="40"/>
  <c r="AJ136" i="40"/>
  <c r="AI136" i="40"/>
  <c r="AM135" i="40"/>
  <c r="AL135" i="40"/>
  <c r="AK135" i="40"/>
  <c r="AJ135" i="40"/>
  <c r="AI135" i="40"/>
  <c r="AM134" i="40"/>
  <c r="AL134" i="40"/>
  <c r="AK134" i="40"/>
  <c r="AJ134" i="40"/>
  <c r="AI134" i="40"/>
  <c r="AM133" i="40"/>
  <c r="AL133" i="40"/>
  <c r="AK133" i="40"/>
  <c r="AJ133" i="40"/>
  <c r="AI133" i="40"/>
  <c r="AM132" i="40"/>
  <c r="AL132" i="40"/>
  <c r="AK132" i="40"/>
  <c r="AJ132" i="40"/>
  <c r="AI132" i="40"/>
  <c r="AM131" i="40"/>
  <c r="AL131" i="40"/>
  <c r="AK131" i="40"/>
  <c r="AJ131" i="40"/>
  <c r="AI131" i="40"/>
  <c r="AM130" i="40"/>
  <c r="AL130" i="40"/>
  <c r="AK130" i="40"/>
  <c r="AJ130" i="40"/>
  <c r="AI130" i="40"/>
  <c r="AM129" i="40"/>
  <c r="AL129" i="40"/>
  <c r="AK129" i="40"/>
  <c r="AJ129" i="40"/>
  <c r="AI129" i="40"/>
  <c r="AM128" i="40"/>
  <c r="AL128" i="40"/>
  <c r="AK128" i="40"/>
  <c r="AJ128" i="40"/>
  <c r="AI128" i="40"/>
  <c r="AM127" i="40"/>
  <c r="AL127" i="40"/>
  <c r="AK127" i="40"/>
  <c r="AJ127" i="40"/>
  <c r="AI127" i="40"/>
  <c r="AM124" i="40"/>
  <c r="AL124" i="40"/>
  <c r="AK124" i="40"/>
  <c r="AJ124" i="40"/>
  <c r="AI124" i="40"/>
  <c r="AM119" i="40"/>
  <c r="AL119" i="40"/>
  <c r="AK119" i="40"/>
  <c r="AJ119" i="40"/>
  <c r="AI119" i="40"/>
  <c r="AM118" i="40"/>
  <c r="AL118" i="40"/>
  <c r="AK118" i="40"/>
  <c r="AJ118" i="40"/>
  <c r="AI118" i="40"/>
  <c r="AM113" i="40"/>
  <c r="AL113" i="40"/>
  <c r="AK113" i="40"/>
  <c r="AJ113" i="40"/>
  <c r="AI113" i="40"/>
  <c r="AM112" i="40"/>
  <c r="AL112" i="40"/>
  <c r="AK112" i="40"/>
  <c r="AJ112" i="40"/>
  <c r="AI112" i="40"/>
  <c r="AM107" i="40"/>
  <c r="AM106" i="40" s="1"/>
  <c r="AL107" i="40"/>
  <c r="AL106" i="40" s="1"/>
  <c r="AK107" i="40"/>
  <c r="AK106" i="40" s="1"/>
  <c r="AJ107" i="40"/>
  <c r="AJ106" i="40" s="1"/>
  <c r="AI107" i="40"/>
  <c r="AI106" i="40" s="1"/>
  <c r="AM99" i="40"/>
  <c r="AL99" i="40"/>
  <c r="AK99" i="40"/>
  <c r="AJ99" i="40"/>
  <c r="AI99" i="40"/>
  <c r="AM98" i="40"/>
  <c r="AL98" i="40"/>
  <c r="AK98" i="40"/>
  <c r="AJ98" i="40"/>
  <c r="AI98" i="40"/>
  <c r="AM93" i="40"/>
  <c r="AL93" i="40"/>
  <c r="AK93" i="40"/>
  <c r="AJ93" i="40"/>
  <c r="AI93" i="40"/>
  <c r="AM92" i="40"/>
  <c r="AL92" i="40"/>
  <c r="AK92" i="40"/>
  <c r="AK91" i="40" s="1"/>
  <c r="AJ92" i="40"/>
  <c r="AI92" i="40"/>
  <c r="AM89" i="40"/>
  <c r="AL89" i="40"/>
  <c r="AK89" i="40"/>
  <c r="AJ89" i="40"/>
  <c r="AI89" i="40"/>
  <c r="AM88" i="40"/>
  <c r="AL88" i="40"/>
  <c r="AK88" i="40"/>
  <c r="AJ88" i="40"/>
  <c r="AI88" i="40"/>
  <c r="AM87" i="40"/>
  <c r="AL87" i="40"/>
  <c r="AK87" i="40"/>
  <c r="AJ87" i="40"/>
  <c r="AI87" i="40"/>
  <c r="AM86" i="40"/>
  <c r="AL86" i="40"/>
  <c r="AK86" i="40"/>
  <c r="AJ86" i="40"/>
  <c r="AI86" i="40"/>
  <c r="AM85" i="40"/>
  <c r="AL85" i="40"/>
  <c r="AK85" i="40"/>
  <c r="AJ85" i="40"/>
  <c r="AI85" i="40"/>
  <c r="AM84" i="40"/>
  <c r="AL84" i="40"/>
  <c r="AK84" i="40"/>
  <c r="AJ84" i="40"/>
  <c r="AI84" i="40"/>
  <c r="AM83" i="40"/>
  <c r="AL83" i="40"/>
  <c r="AK83" i="40"/>
  <c r="AJ83" i="40"/>
  <c r="AI83" i="40"/>
  <c r="AM82" i="40"/>
  <c r="AL82" i="40"/>
  <c r="AK82" i="40"/>
  <c r="AJ82" i="40"/>
  <c r="AI82" i="40"/>
  <c r="AM81" i="40"/>
  <c r="AL81" i="40"/>
  <c r="AK81" i="40"/>
  <c r="AJ81" i="40"/>
  <c r="AI81" i="40"/>
  <c r="AM80" i="40"/>
  <c r="AL80" i="40"/>
  <c r="AK80" i="40"/>
  <c r="AJ80" i="40"/>
  <c r="AI80" i="40"/>
  <c r="AM75" i="40"/>
  <c r="AL75" i="40"/>
  <c r="AK75" i="40"/>
  <c r="AJ75" i="40"/>
  <c r="AI75" i="40"/>
  <c r="AM74" i="40"/>
  <c r="AL74" i="40"/>
  <c r="AK74" i="40"/>
  <c r="AJ74" i="40"/>
  <c r="AI74" i="40"/>
  <c r="AM72" i="40"/>
  <c r="AL72" i="40"/>
  <c r="AK72" i="40"/>
  <c r="AJ72" i="40"/>
  <c r="AI72" i="40"/>
  <c r="AM71" i="40"/>
  <c r="AL71" i="40"/>
  <c r="AK71" i="40"/>
  <c r="AJ71" i="40"/>
  <c r="AI71" i="40"/>
  <c r="AM70" i="40"/>
  <c r="AL70" i="40"/>
  <c r="AK70" i="40"/>
  <c r="AJ70" i="40"/>
  <c r="AI70" i="40"/>
  <c r="AM50" i="40"/>
  <c r="AL50" i="40"/>
  <c r="AK50" i="40"/>
  <c r="AJ50" i="40"/>
  <c r="AI50" i="40"/>
  <c r="AM47" i="40"/>
  <c r="AL47" i="40"/>
  <c r="AK47" i="40"/>
  <c r="AJ47" i="40"/>
  <c r="AI47" i="40"/>
  <c r="AM46" i="40"/>
  <c r="AL46" i="40"/>
  <c r="AK46" i="40"/>
  <c r="AJ46" i="40"/>
  <c r="AI46" i="40"/>
  <c r="AM45" i="40"/>
  <c r="AL45" i="40"/>
  <c r="AK45" i="40"/>
  <c r="AJ45" i="40"/>
  <c r="AI45" i="40"/>
  <c r="AM44" i="40"/>
  <c r="AL44" i="40"/>
  <c r="AK44" i="40"/>
  <c r="AJ44" i="40"/>
  <c r="AI44" i="40"/>
  <c r="AM43" i="40"/>
  <c r="AL43" i="40"/>
  <c r="AK43" i="40"/>
  <c r="AJ43" i="40"/>
  <c r="AI43" i="40"/>
  <c r="AM42" i="40"/>
  <c r="AL42" i="40"/>
  <c r="AK42" i="40"/>
  <c r="AJ42" i="40"/>
  <c r="AI42" i="40"/>
  <c r="AM41" i="40"/>
  <c r="AL41" i="40"/>
  <c r="AK41" i="40"/>
  <c r="AJ41" i="40"/>
  <c r="AI41" i="40"/>
  <c r="AM38" i="40"/>
  <c r="AL38" i="40"/>
  <c r="AK38" i="40"/>
  <c r="AJ38" i="40"/>
  <c r="AI38" i="40"/>
  <c r="AM37" i="40"/>
  <c r="AL37" i="40"/>
  <c r="AK37" i="40"/>
  <c r="AJ37" i="40"/>
  <c r="AI37" i="40"/>
  <c r="AM36" i="40"/>
  <c r="AL36" i="40"/>
  <c r="AK36" i="40"/>
  <c r="AJ36" i="40"/>
  <c r="AI36" i="40"/>
  <c r="AM35" i="40"/>
  <c r="AL35" i="40"/>
  <c r="AK35" i="40"/>
  <c r="AJ35" i="40"/>
  <c r="AI35" i="40"/>
  <c r="AM34" i="40"/>
  <c r="AL34" i="40"/>
  <c r="AK34" i="40"/>
  <c r="AJ34" i="40"/>
  <c r="AI34" i="40"/>
  <c r="AM33" i="40"/>
  <c r="AL33" i="40"/>
  <c r="AK33" i="40"/>
  <c r="AJ33" i="40"/>
  <c r="AI33" i="40"/>
  <c r="AM31" i="40"/>
  <c r="AL31" i="40"/>
  <c r="AK31" i="40"/>
  <c r="AJ31" i="40"/>
  <c r="AI31" i="40"/>
  <c r="AM30" i="40"/>
  <c r="AJ30" i="40"/>
  <c r="AK30" i="40"/>
  <c r="AL30" i="40"/>
  <c r="AI30" i="40"/>
  <c r="AJ25" i="40"/>
  <c r="AK25" i="40"/>
  <c r="AL25" i="40"/>
  <c r="AM25" i="40"/>
  <c r="AI25" i="40"/>
  <c r="AD96" i="40" l="1"/>
  <c r="V96" i="40"/>
  <c r="R96" i="40"/>
  <c r="R76" i="40" s="1"/>
  <c r="R22" i="40" s="1"/>
  <c r="AH96" i="40"/>
  <c r="AH76" i="40" s="1"/>
  <c r="AH22" i="40" s="1"/>
  <c r="Z96" i="40"/>
  <c r="N96" i="40"/>
  <c r="AM114" i="40"/>
  <c r="AM23" i="40" s="1"/>
  <c r="AJ91" i="40"/>
  <c r="AJ90" i="40" s="1"/>
  <c r="AK117" i="40"/>
  <c r="AK24" i="40" s="1"/>
  <c r="AI114" i="40"/>
  <c r="AI23" i="40" s="1"/>
  <c r="AE68" i="40"/>
  <c r="AE28" i="40" s="1"/>
  <c r="AE21" i="40" s="1"/>
  <c r="AA68" i="40"/>
  <c r="AA28" i="40" s="1"/>
  <c r="AA21" i="40" s="1"/>
  <c r="S68" i="40"/>
  <c r="K68" i="40"/>
  <c r="K28" i="40" s="1"/>
  <c r="K21" i="40" s="1"/>
  <c r="AJ114" i="40"/>
  <c r="AJ23" i="40" s="1"/>
  <c r="AM117" i="40"/>
  <c r="AM24" i="40" s="1"/>
  <c r="AM91" i="40"/>
  <c r="AM90" i="40" s="1"/>
  <c r="AJ69" i="40"/>
  <c r="AK73" i="40"/>
  <c r="AK90" i="40"/>
  <c r="AI97" i="40"/>
  <c r="AI96" i="40" s="1"/>
  <c r="AM97" i="40"/>
  <c r="AM96" i="40" s="1"/>
  <c r="AL117" i="40"/>
  <c r="AL24" i="40" s="1"/>
  <c r="AG96" i="40"/>
  <c r="AG76" i="40" s="1"/>
  <c r="AG22" i="40" s="1"/>
  <c r="AC96" i="40"/>
  <c r="Y96" i="40"/>
  <c r="Y76" i="40" s="1"/>
  <c r="Y22" i="40" s="1"/>
  <c r="U96" i="40"/>
  <c r="U76" i="40" s="1"/>
  <c r="U22" i="40" s="1"/>
  <c r="Q96" i="40"/>
  <c r="Q76" i="40" s="1"/>
  <c r="Q22" i="40" s="1"/>
  <c r="M96" i="40"/>
  <c r="M76" i="40" s="1"/>
  <c r="M22" i="40" s="1"/>
  <c r="J96" i="40"/>
  <c r="J76" i="40" s="1"/>
  <c r="J22" i="40" s="1"/>
  <c r="AE96" i="40"/>
  <c r="AE76" i="40" s="1"/>
  <c r="AE22" i="40" s="1"/>
  <c r="AA96" i="40"/>
  <c r="AA76" i="40" s="1"/>
  <c r="AA22" i="40" s="1"/>
  <c r="W96" i="40"/>
  <c r="W76" i="40" s="1"/>
  <c r="W22" i="40" s="1"/>
  <c r="S96" i="40"/>
  <c r="S76" i="40" s="1"/>
  <c r="S22" i="40" s="1"/>
  <c r="O96" i="40"/>
  <c r="O76" i="40" s="1"/>
  <c r="O22" i="40" s="1"/>
  <c r="K96" i="40"/>
  <c r="K76" i="40" s="1"/>
  <c r="K22" i="40" s="1"/>
  <c r="AJ123" i="40"/>
  <c r="AJ26" i="40" s="1"/>
  <c r="AI123" i="40"/>
  <c r="AI26" i="40" s="1"/>
  <c r="AM123" i="40"/>
  <c r="AM26" i="40" s="1"/>
  <c r="AI110" i="40"/>
  <c r="AI108" i="40" s="1"/>
  <c r="AM110" i="40"/>
  <c r="AM108" i="40" s="1"/>
  <c r="AL110" i="40"/>
  <c r="AL108" i="40" s="1"/>
  <c r="W68" i="40"/>
  <c r="W28" i="40" s="1"/>
  <c r="W21" i="40" s="1"/>
  <c r="W20" i="40" s="1"/>
  <c r="W27" i="40" s="1"/>
  <c r="O68" i="40"/>
  <c r="O28" i="40" s="1"/>
  <c r="O21" i="40" s="1"/>
  <c r="AI32" i="40"/>
  <c r="AI29" i="40" s="1"/>
  <c r="AM79" i="40"/>
  <c r="AM77" i="40" s="1"/>
  <c r="AK79" i="40"/>
  <c r="AK77" i="40" s="1"/>
  <c r="AM32" i="40"/>
  <c r="AM29" i="40" s="1"/>
  <c r="AK69" i="40"/>
  <c r="AL73" i="40"/>
  <c r="AL91" i="40"/>
  <c r="AL90" i="40" s="1"/>
  <c r="AJ97" i="40"/>
  <c r="AJ96" i="40" s="1"/>
  <c r="AK110" i="40"/>
  <c r="AK108" i="40" s="1"/>
  <c r="AI117" i="40"/>
  <c r="AI24" i="40" s="1"/>
  <c r="AK123" i="40"/>
  <c r="AK26" i="40" s="1"/>
  <c r="AJ110" i="40"/>
  <c r="AJ108" i="40" s="1"/>
  <c r="AF96" i="40"/>
  <c r="AF76" i="40" s="1"/>
  <c r="AF22" i="40" s="1"/>
  <c r="AB96" i="40"/>
  <c r="AB76" i="40" s="1"/>
  <c r="AB22" i="40" s="1"/>
  <c r="X96" i="40"/>
  <c r="X76" i="40" s="1"/>
  <c r="X22" i="40" s="1"/>
  <c r="T96" i="40"/>
  <c r="T76" i="40" s="1"/>
  <c r="T22" i="40" s="1"/>
  <c r="P96" i="40"/>
  <c r="P76" i="40" s="1"/>
  <c r="P22" i="40" s="1"/>
  <c r="L96" i="40"/>
  <c r="L76" i="40" s="1"/>
  <c r="L22" i="40" s="1"/>
  <c r="Z76" i="40"/>
  <c r="Z22" i="40" s="1"/>
  <c r="AL32" i="40"/>
  <c r="AL29" i="40" s="1"/>
  <c r="AL69" i="40"/>
  <c r="AI79" i="40"/>
  <c r="AI77" i="40" s="1"/>
  <c r="AI73" i="40"/>
  <c r="AM73" i="40"/>
  <c r="AJ117" i="40"/>
  <c r="AJ24" i="40" s="1"/>
  <c r="AL123" i="40"/>
  <c r="AL26" i="40" s="1"/>
  <c r="AK114" i="40"/>
  <c r="AK23" i="40" s="1"/>
  <c r="N76" i="40"/>
  <c r="N22" i="40" s="1"/>
  <c r="S28" i="40"/>
  <c r="S21" i="40" s="1"/>
  <c r="AJ32" i="40"/>
  <c r="AJ29" i="40" s="1"/>
  <c r="AI91" i="40"/>
  <c r="AI90" i="40" s="1"/>
  <c r="AK97" i="40"/>
  <c r="AK96" i="40" s="1"/>
  <c r="AC76" i="40"/>
  <c r="AC22" i="40" s="1"/>
  <c r="V76" i="40"/>
  <c r="V22" i="40" s="1"/>
  <c r="AD76" i="40"/>
  <c r="AD22" i="40" s="1"/>
  <c r="AJ79" i="40"/>
  <c r="AJ77" i="40" s="1"/>
  <c r="AK32" i="40"/>
  <c r="AK29" i="40" s="1"/>
  <c r="AI69" i="40"/>
  <c r="AM69" i="40"/>
  <c r="AJ73" i="40"/>
  <c r="AL79" i="40"/>
  <c r="AL77" i="40" s="1"/>
  <c r="AL97" i="40"/>
  <c r="AL96" i="40" s="1"/>
  <c r="AF28" i="40"/>
  <c r="AF21" i="40" s="1"/>
  <c r="AB28" i="40"/>
  <c r="AB21" i="40" s="1"/>
  <c r="X28" i="40"/>
  <c r="X21" i="40" s="1"/>
  <c r="T28" i="40"/>
  <c r="T21" i="40" s="1"/>
  <c r="P28" i="40"/>
  <c r="P21" i="40" s="1"/>
  <c r="L28" i="40"/>
  <c r="L21" i="40" s="1"/>
  <c r="AH68" i="40"/>
  <c r="AH28" i="40" s="1"/>
  <c r="AH21" i="40" s="1"/>
  <c r="AD68" i="40"/>
  <c r="AD28" i="40" s="1"/>
  <c r="AD21" i="40" s="1"/>
  <c r="Z68" i="40"/>
  <c r="Z28" i="40" s="1"/>
  <c r="Z21" i="40" s="1"/>
  <c r="V68" i="40"/>
  <c r="V28" i="40" s="1"/>
  <c r="V21" i="40" s="1"/>
  <c r="R68" i="40"/>
  <c r="R28" i="40" s="1"/>
  <c r="R21" i="40" s="1"/>
  <c r="N68" i="40"/>
  <c r="N28" i="40" s="1"/>
  <c r="N21" i="40" s="1"/>
  <c r="J68" i="40"/>
  <c r="J28" i="40" s="1"/>
  <c r="J21" i="40" s="1"/>
  <c r="AG68" i="40"/>
  <c r="AG28" i="40" s="1"/>
  <c r="AG21" i="40" s="1"/>
  <c r="AC68" i="40"/>
  <c r="AC28" i="40" s="1"/>
  <c r="AC21" i="40" s="1"/>
  <c r="Y68" i="40"/>
  <c r="Y28" i="40" s="1"/>
  <c r="Y21" i="40" s="1"/>
  <c r="U68" i="40"/>
  <c r="U28" i="40" s="1"/>
  <c r="U21" i="40" s="1"/>
  <c r="Q68" i="40"/>
  <c r="Q28" i="40" s="1"/>
  <c r="Q21" i="40" s="1"/>
  <c r="M68" i="40"/>
  <c r="M28" i="40" s="1"/>
  <c r="M21" i="40" s="1"/>
  <c r="N20" i="40" l="1"/>
  <c r="N27" i="40" s="1"/>
  <c r="AM68" i="40"/>
  <c r="AM28" i="40" s="1"/>
  <c r="AM21" i="40" s="1"/>
  <c r="AL68" i="40"/>
  <c r="AL28" i="40" s="1"/>
  <c r="AL21" i="40" s="1"/>
  <c r="AJ76" i="40"/>
  <c r="AJ22" i="40" s="1"/>
  <c r="K20" i="40"/>
  <c r="K27" i="40" s="1"/>
  <c r="AC20" i="40"/>
  <c r="AC27" i="40" s="1"/>
  <c r="S20" i="40"/>
  <c r="S27" i="40" s="1"/>
  <c r="R20" i="40"/>
  <c r="R27" i="40" s="1"/>
  <c r="V20" i="40"/>
  <c r="V27" i="40" s="1"/>
  <c r="Z20" i="40"/>
  <c r="Z27" i="40" s="1"/>
  <c r="AM76" i="40"/>
  <c r="AM22" i="40" s="1"/>
  <c r="O20" i="40"/>
  <c r="O27" i="40" s="1"/>
  <c r="U20" i="40"/>
  <c r="U27" i="40" s="1"/>
  <c r="AA20" i="40"/>
  <c r="AA27" i="40" s="1"/>
  <c r="Y20" i="40"/>
  <c r="Y27" i="40" s="1"/>
  <c r="AE20" i="40"/>
  <c r="AE27" i="40" s="1"/>
  <c r="AK68" i="40"/>
  <c r="AK28" i="40" s="1"/>
  <c r="AK21" i="40" s="1"/>
  <c r="AJ68" i="40"/>
  <c r="AJ28" i="40" s="1"/>
  <c r="AJ21" i="40" s="1"/>
  <c r="AI76" i="40"/>
  <c r="AI22" i="40" s="1"/>
  <c r="X20" i="40"/>
  <c r="X27" i="40" s="1"/>
  <c r="AB20" i="40"/>
  <c r="AB27" i="40" s="1"/>
  <c r="AI68" i="40"/>
  <c r="AI28" i="40" s="1"/>
  <c r="AI21" i="40" s="1"/>
  <c r="AD20" i="40"/>
  <c r="AD27" i="40" s="1"/>
  <c r="P20" i="40"/>
  <c r="P27" i="40" s="1"/>
  <c r="AF20" i="40"/>
  <c r="AF27" i="40" s="1"/>
  <c r="AK76" i="40"/>
  <c r="AK22" i="40" s="1"/>
  <c r="M20" i="40"/>
  <c r="M27" i="40" s="1"/>
  <c r="J20" i="40"/>
  <c r="J27" i="40" s="1"/>
  <c r="AH20" i="40"/>
  <c r="AH27" i="40" s="1"/>
  <c r="L20" i="40"/>
  <c r="L27" i="40" s="1"/>
  <c r="AL76" i="40"/>
  <c r="AL22" i="40" s="1"/>
  <c r="Q20" i="40"/>
  <c r="Q27" i="40" s="1"/>
  <c r="AG20" i="40"/>
  <c r="AG27" i="40" s="1"/>
  <c r="T20" i="40"/>
  <c r="T27" i="40" s="1"/>
  <c r="AJ20" i="40" l="1"/>
  <c r="AJ27" i="40" s="1"/>
  <c r="AI20" i="40"/>
  <c r="AI27" i="40" s="1"/>
  <c r="AL20" i="40"/>
  <c r="AL27" i="40" s="1"/>
  <c r="AK20" i="40"/>
  <c r="AK27" i="40" s="1"/>
  <c r="AM20" i="40"/>
  <c r="AM27" i="40" s="1"/>
</calcChain>
</file>

<file path=xl/sharedStrings.xml><?xml version="1.0" encoding="utf-8"?>
<sst xmlns="http://schemas.openxmlformats.org/spreadsheetml/2006/main" count="577" uniqueCount="298">
  <si>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</si>
  <si>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</si>
  <si>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</si>
  <si>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</si>
  <si>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</si>
  <si>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</si>
  <si>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</si>
  <si>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</si>
  <si>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</si>
  <si>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</si>
  <si>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</si>
  <si>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</si>
  <si>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</si>
  <si>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Итого за период реализации инвестиционной программы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</si>
  <si>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</si>
  <si>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</si>
  <si>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</si>
  <si>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</si>
  <si>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</si>
  <si>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</si>
  <si>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</si>
  <si>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</si>
  <si>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</si>
  <si>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</si>
  <si>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</si>
  <si>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</si>
  <si>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</si>
  <si>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</si>
  <si>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</si>
  <si>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</si>
  <si>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</si>
  <si>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</si>
  <si>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</si>
  <si>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</si>
  <si>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</si>
  <si>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</si>
  <si>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</si>
  <si>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</si>
  <si>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>План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</si>
  <si>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</si>
  <si>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</si>
  <si>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</si>
  <si>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</si>
  <si>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</si>
  <si>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</si>
  <si>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</si>
  <si>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</si>
  <si>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</si>
  <si>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</si>
  <si>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</si>
  <si>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</si>
  <si>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</si>
  <si>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</si>
  <si>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</si>
  <si>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</si>
  <si>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</si>
  <si>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</si>
  <si>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</si>
  <si>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</si>
  <si>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</si>
  <si>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</si>
  <si>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</si>
  <si>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</si>
  <si>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</si>
  <si>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</si>
  <si>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</si>
  <si>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</si>
  <si>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</si>
  <si>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</si>
  <si>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</si>
  <si>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</si>
  <si>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</si>
  <si>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</si>
  <si>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</si>
  <si>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</si>
  <si>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</si>
  <si>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</si>
  <si>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</si>
  <si>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</si>
  <si>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</si>
  <si>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</si>
  <si>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</si>
  <si>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</si>
  <si>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</si>
  <si>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</si>
  <si>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</si>
  <si>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</si>
  <si>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</si>
  <si>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</si>
  <si>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</si>
  <si>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</si>
  <si>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</si>
  <si>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</si>
  <si>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</si>
  <si>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</si>
  <si>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</si>
  <si>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</si>
  <si>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</si>
  <si>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</si>
  <si>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</si>
  <si>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</si>
  <si>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</si>
  <si>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</si>
  <si>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</si>
  <si>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Идентификатор инвестиционного проекта</t>
  </si>
  <si>
    <t>МВ×А</t>
  </si>
  <si>
    <t>Мвар</t>
  </si>
  <si>
    <t>км ЛЭП</t>
  </si>
  <si>
    <t>МВт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</si>
  <si>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</si>
  <si>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</si>
  <si>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</si>
  <si>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</si>
  <si>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</si>
  <si>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</si>
  <si>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</si>
  <si>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</si>
  <si>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</si>
  <si>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</si>
  <si>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7.1.1</t>
  </si>
  <si>
    <t>7.1.2</t>
  </si>
  <si>
    <t>7.1.3</t>
  </si>
  <si>
    <t>7.1.4</t>
  </si>
  <si>
    <t>7.1.5</t>
  </si>
  <si>
    <t>5.1.1</t>
  </si>
  <si>
    <t>5.1.2</t>
  </si>
  <si>
    <t>5.1.3</t>
  </si>
  <si>
    <t>5.1.4</t>
  </si>
  <si>
    <t>5.1.5</t>
  </si>
  <si>
    <t xml:space="preserve">2021 Год </t>
  </si>
  <si>
    <t xml:space="preserve">2022 Год </t>
  </si>
  <si>
    <t xml:space="preserve">2023 Год 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</si>
  <si>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</si>
  <si>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</si>
  <si>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</si>
  <si>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</si>
  <si>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</si>
  <si>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</si>
  <si>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</si>
  <si>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</si>
  <si>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</si>
  <si>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</si>
  <si>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</si>
  <si>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</si>
  <si>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</si>
  <si>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</si>
  <si>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</si>
  <si>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Приложение  №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</si>
  <si>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</si>
  <si>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 Наименование инвестиционного проекта                                              (группы инвестиционных проектов)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</si>
  <si>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</si>
  <si>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</si>
  <si>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Другое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</si>
  <si>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</si>
  <si>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</si>
  <si>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</si>
  <si>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</si>
  <si>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</si>
  <si>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</si>
  <si>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</si>
  <si>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</si>
  <si>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</si>
  <si>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</si>
  <si>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</si>
  <si>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</si>
  <si>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 xml:space="preserve">Вывод объектов инвестиционной деятельности (мощностей) из эксплуатации в 2019году </t>
  </si>
  <si>
    <t>2020 Год</t>
  </si>
  <si>
    <t>2024 Год</t>
  </si>
  <si>
    <t>маслянные выключатели 15 кВ, ТСН-2</t>
  </si>
  <si>
    <t>отдельные ячейки 6кВ с воздушными разъединителями, Т-2, Т-3</t>
  </si>
  <si>
    <t>отдельные ячейки 15кВ с воздушными разъединителями, Т-, Т-2</t>
  </si>
  <si>
    <t>ячейки КРУ-10кВ с маслянными выключателями, с РЗА на базе электромеханики, ТСН-2</t>
  </si>
  <si>
    <t>КЛ-15 ТП-2-ТП-5</t>
  </si>
  <si>
    <t>отдельные ячейки 15кВ с воздушными разъединителями ,Т-1, Т-2</t>
  </si>
  <si>
    <t>отдельные ячейки 15кВ с воздушными разъединителями , шкафы с рубильниками и предохранителями 0,4 кВ , Т-1, Т-2</t>
  </si>
  <si>
    <t>отдельные ячейки 15кВ с  маслянными выключателями SCI-20, отдельные ячейки с воздушными выключателями нагрузки, Т-3,Т-2</t>
  </si>
  <si>
    <t>Инвестиционная программа АО "Западная энергетическая компания"</t>
  </si>
  <si>
    <t>ТСН-2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</si>
  <si>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</si>
  <si>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</si>
  <si>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</si>
  <si>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</si>
  <si>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</si>
  <si>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</si>
  <si>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</si>
  <si>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</si>
  <si>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</si>
  <si>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</si>
  <si>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</si>
  <si>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</si>
  <si>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</si>
  <si>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</si>
  <si>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</si>
  <si>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</si>
  <si>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</si>
  <si>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Приобретение электросетевого комплекса ООО "Татэнерго"</t>
  </si>
  <si>
    <t>K-20-02</t>
  </si>
  <si>
    <t>1.4.</t>
  </si>
  <si>
    <t xml:space="preserve">Строительство ВЛ 0,4 кВ   13-03 от ТП-13 , протяженностью 450 м </t>
  </si>
  <si>
    <t>K 20-03</t>
  </si>
  <si>
    <t>Создание интеллектуальной системы учета электрической энергии</t>
  </si>
  <si>
    <t>K 20-01</t>
  </si>
  <si>
    <t>Факт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</si>
  <si>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</si>
  <si>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</si>
  <si>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</si>
  <si>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</si>
  <si>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</si>
  <si>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</si>
  <si>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 xml:space="preserve">замена ячеек РУ-15кВ с воздушными выключателями нагрузки количестве 6 шт. шкафами КРУ-15кВ с элегазовыми выключателями нагрузки, замена  2 трансформаторов 15/0,4кВмощностью 630 кВА и  400 кВА, выработавших нормативный срок 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</si>
  <si>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</si>
  <si>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</si>
  <si>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</si>
  <si>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</si>
  <si>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</si>
  <si>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</si>
  <si>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</si>
  <si>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</si>
  <si>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</si>
  <si>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</si>
  <si>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</si>
  <si>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</si>
  <si>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</si>
  <si>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</si>
  <si>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</si>
  <si>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</si>
  <si>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</si>
  <si>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</si>
  <si>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</si>
  <si>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</si>
  <si>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</si>
  <si>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</si>
  <si>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</si>
  <si>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</si>
  <si>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</si>
  <si>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</si>
  <si>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</si>
  <si>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</si>
  <si>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</si>
  <si>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</si>
  <si>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</si>
  <si>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</si>
  <si>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</si>
  <si>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</si>
  <si>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</si>
  <si>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L 21-23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</si>
  <si>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</si>
  <si>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</si>
  <si>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</si>
  <si>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</si>
  <si>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</si>
  <si>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</si>
  <si>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</si>
  <si>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</si>
  <si>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</si>
  <si>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</si>
  <si>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</si>
  <si>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</si>
  <si>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</si>
  <si>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</si>
  <si>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</si>
  <si>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</si>
  <si>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</si>
  <si>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</si>
  <si>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>Устройство систем кондиционирования ПС Луговая, ПС Окружная</t>
  </si>
  <si>
    <t>L 21-22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</si>
  <si>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</si>
  <si>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</si>
  <si>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</si>
  <si>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</si>
  <si>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</si>
  <si>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</si>
  <si>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</si>
  <si>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</si>
  <si>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воздушная линия 3,6 км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</si>
  <si>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</si>
  <si>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</si>
  <si>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</si>
  <si>
    <t>Утвержденные плановые значения показателей приведены в соответствии с приказом СГРЦТ Калининградской области №66-02э/22 от 10.10.2022</t>
  </si>
  <si>
    <t>Год раскрытия информации: 2023 год</t>
  </si>
  <si>
    <t>Электроснабжение многоквартирных ж/домов в г.Пионраском, ул. Октябрьская  КН:39:19:010314:37</t>
  </si>
  <si>
    <t>M 22-20</t>
  </si>
  <si>
    <t>Электроснабжение объекта "Кампус ФГАЩУ ВО "БФУ им. И. Канта" г.Калининград, ул.Невского 14</t>
  </si>
  <si>
    <t>M 22-21</t>
  </si>
  <si>
    <t>Строительство электроснабжения складского корпуса Театра оперы и балета ул. Ялтинская 66</t>
  </si>
  <si>
    <t>M 22-22</t>
  </si>
  <si>
    <t>Реконструкция ВЛ-0,4кВ №13-1 от ТП-13 по ул.Транспортная</t>
  </si>
  <si>
    <t>M 22-26</t>
  </si>
  <si>
    <t>Строительство ВЛ 0,4кВ от ТП 755 до ВРУ ЖД г.Калининград, Тихорецкий тупик 13</t>
  </si>
  <si>
    <t>M 22-29</t>
  </si>
  <si>
    <t>Строительство ВЛИ-0,4кВ от опоры №9 ВЛ 13-1 до границ участка 39:15:150401:3</t>
  </si>
  <si>
    <t>M 22-30</t>
  </si>
  <si>
    <t>Приобретение ТП 15/6/0,4кВ 2500/400кВА г. Светлый</t>
  </si>
  <si>
    <t>M 22-27</t>
  </si>
  <si>
    <t>Приобретение ВЛ-15кВ № 15-298 г. Светлый</t>
  </si>
  <si>
    <t>M 22-28</t>
  </si>
  <si>
    <t>Реконструкция ВЛ-0,4кВ №13-1 от ТП-13 по ул.Транспортная, г Калининград</t>
  </si>
  <si>
    <t xml:space="preserve">ВЛ 13-1 от ТП -13 до опоры 7-4 до оп. 7-14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</si>
</sst>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83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right" vertical="center"/>
    </xf>
    <xf numFmtId="0" fontId="2" fillId="0" borderId="0" xfId="13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16" applyFont="1" applyFill="1" applyAlignment="1">
      <alignment horizontal="center" vertical="center"/>
    </xf>
    <xf numFmtId="0" fontId="2" fillId="0" borderId="4" xfId="22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left" vertical="center" wrapText="1"/>
    </xf>
    <xf numFmtId="0" fontId="2" fillId="0" borderId="9" xfId="15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2" fillId="0" borderId="6" xfId="15" applyFont="1" applyFill="1" applyBorder="1" applyAlignment="1">
      <alignment horizontal="center" vertical="center" wrapText="1"/>
    </xf>
    <xf numFmtId="0" fontId="2" fillId="0" borderId="9" xfId="22" applyFont="1" applyFill="1" applyBorder="1" applyAlignment="1">
      <alignment horizontal="center" vertical="center"/>
    </xf>
    <xf numFmtId="0" fontId="2" fillId="0" borderId="3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9" xfId="15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center" vertical="center" textRotation="90" wrapText="1"/>
    </xf>
    <xf numFmtId="0" fontId="2" fillId="0" borderId="7" xfId="15" applyFont="1" applyFill="1" applyBorder="1" applyAlignment="1">
      <alignment horizontal="left" vertical="center"/>
    </xf>
    <xf numFmtId="0" fontId="2" fillId="0" borderId="7" xfId="15" applyFont="1" applyFill="1" applyBorder="1" applyAlignment="1">
      <alignment horizontal="center" vertical="center"/>
    </xf>
    <xf numFmtId="0" fontId="2" fillId="0" borderId="7" xfId="15" applyFont="1" applyFill="1" applyBorder="1" applyAlignment="1">
      <alignment horizontal="center" vertical="center" wrapText="1"/>
    </xf>
    <xf numFmtId="0" fontId="2" fillId="0" borderId="9" xfId="15" applyFont="1" applyFill="1" applyBorder="1" applyAlignment="1">
      <alignment horizontal="center" vertical="center"/>
    </xf>
    <xf numFmtId="49" fontId="2" fillId="0" borderId="9" xfId="15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vertical="center" wrapText="1" shrinkToFit="1"/>
    </xf>
    <xf numFmtId="0" fontId="2" fillId="0" borderId="9" xfId="0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/>
    </xf>
    <xf numFmtId="167" fontId="9" fillId="0" borderId="10" xfId="0" applyNumberFormat="1" applyFont="1" applyFill="1" applyBorder="1" applyAlignment="1">
      <alignment horizontal="center" vertical="center" wrapText="1"/>
    </xf>
    <xf numFmtId="167" fontId="9" fillId="0" borderId="18" xfId="0" applyNumberFormat="1" applyFont="1" applyFill="1" applyBorder="1" applyAlignment="1">
      <alignment horizontal="center" vertical="center" wrapText="1"/>
    </xf>
    <xf numFmtId="167" fontId="2" fillId="0" borderId="10" xfId="0" applyNumberFormat="1" applyFont="1" applyFill="1" applyBorder="1" applyAlignment="1">
      <alignment horizontal="center" vertical="center" wrapText="1"/>
    </xf>
    <xf numFmtId="167" fontId="2" fillId="0" borderId="9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left" vertical="center" wrapText="1" shrinkToFit="1"/>
    </xf>
    <xf numFmtId="0" fontId="2" fillId="0" borderId="17" xfId="0" applyFont="1" applyFill="1" applyBorder="1" applyAlignment="1">
      <alignment horizontal="center" vertical="center" wrapText="1" shrinkToFit="1"/>
    </xf>
    <xf numFmtId="4" fontId="2" fillId="0" borderId="16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left" vertical="center" wrapText="1" shrinkToFit="1"/>
    </xf>
    <xf numFmtId="0" fontId="8" fillId="0" borderId="19" xfId="0" applyFont="1" applyFill="1" applyBorder="1" applyAlignment="1">
      <alignment vertical="center" wrapText="1" shrinkToFit="1"/>
    </xf>
    <xf numFmtId="0" fontId="2" fillId="0" borderId="19" xfId="0" applyFont="1" applyFill="1" applyBorder="1" applyAlignment="1">
      <alignment horizontal="center" vertical="center" wrapText="1" shrinkToFit="1"/>
    </xf>
    <xf numFmtId="4" fontId="2" fillId="0" borderId="19" xfId="0" applyNumberFormat="1" applyFont="1" applyFill="1" applyBorder="1" applyAlignment="1">
      <alignment horizontal="center" vertical="center"/>
    </xf>
    <xf numFmtId="167" fontId="2" fillId="0" borderId="19" xfId="0" applyNumberFormat="1" applyFont="1" applyFill="1" applyBorder="1" applyAlignment="1">
      <alignment horizontal="center" vertical="center" wrapText="1"/>
    </xf>
    <xf numFmtId="167" fontId="9" fillId="0" borderId="19" xfId="0" applyNumberFormat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vertical="center" wrapText="1" shrinkToFi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9" xfId="16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left" vertical="center" wrapText="1"/>
    </xf>
    <xf numFmtId="4" fontId="2" fillId="0" borderId="17" xfId="0" applyNumberFormat="1" applyFont="1" applyFill="1" applyBorder="1" applyAlignment="1">
      <alignment horizontal="center" vertical="center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7" xfId="16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 shrinkToFit="1"/>
    </xf>
    <xf numFmtId="0" fontId="2" fillId="0" borderId="14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 shrinkToFit="1"/>
    </xf>
    <xf numFmtId="4" fontId="2" fillId="0" borderId="14" xfId="0" applyNumberFormat="1" applyFont="1" applyFill="1" applyBorder="1" applyAlignment="1">
      <alignment horizontal="center" vertical="center"/>
    </xf>
    <xf numFmtId="4" fontId="2" fillId="0" borderId="14" xfId="16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vertical="center" wrapText="1" shrinkToFit="1"/>
    </xf>
    <xf numFmtId="0" fontId="2" fillId="0" borderId="20" xfId="0" applyFont="1" applyFill="1" applyBorder="1" applyAlignment="1">
      <alignment horizontal="center" vertical="center" wrapText="1" shrinkToFit="1"/>
    </xf>
    <xf numFmtId="4" fontId="2" fillId="0" borderId="20" xfId="0" applyNumberFormat="1" applyFont="1" applyFill="1" applyBorder="1" applyAlignment="1">
      <alignment horizontal="center" vertical="center" wrapText="1"/>
    </xf>
    <xf numFmtId="4" fontId="2" fillId="0" borderId="20" xfId="0" applyNumberFormat="1" applyFont="1" applyFill="1" applyBorder="1" applyAlignment="1">
      <alignment horizontal="center" vertical="center"/>
    </xf>
    <xf numFmtId="167" fontId="2" fillId="0" borderId="20" xfId="0" applyNumberFormat="1" applyFont="1" applyFill="1" applyBorder="1" applyAlignment="1">
      <alignment horizontal="center" vertical="center" wrapText="1"/>
    </xf>
    <xf numFmtId="167" fontId="9" fillId="0" borderId="2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center" vertical="center" wrapText="1" shrinkToFit="1"/>
    </xf>
    <xf numFmtId="4" fontId="2" fillId="0" borderId="13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center" wrapText="1"/>
    </xf>
    <xf numFmtId="16" fontId="2" fillId="0" borderId="17" xfId="0" applyNumberFormat="1" applyFont="1" applyFill="1" applyBorder="1" applyAlignment="1">
      <alignment horizontal="left" vertical="center" wrapText="1"/>
    </xf>
    <xf numFmtId="16" fontId="2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vertical="center" wrapText="1"/>
    </xf>
    <xf numFmtId="4" fontId="2" fillId="0" borderId="19" xfId="0" applyNumberFormat="1" applyFont="1" applyFill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AM139"/>
  <sheetViews>
    <sheetView tabSelected="1" zoomScale="80" zoomScaleNormal="80" workbookViewId="0">
      <selection activeCell="F23" sqref="F23"/>
    </sheetView>
  </sheetViews>
  <sheetFormatPr defaultColWidth="9.140625" defaultRowHeight="15.75" x14ac:dyDescent="0.25"/>
  <cols>
    <col min="1" max="1" width="13" style="1" customWidth="1"/>
    <col min="2" max="2" width="61.7109375" style="1" customWidth="1"/>
    <col min="3" max="3" width="19.7109375" style="2" customWidth="1"/>
    <col min="4" max="4" width="21.140625" style="3" customWidth="1"/>
    <col min="5" max="39" width="10.7109375" style="3" customWidth="1"/>
    <col min="40" max="16384" width="9.140625" style="3"/>
  </cols>
  <sheetData>
    <row r="5" spans="1:39" x14ac:dyDescent="0.25">
      <c r="AK5" s="4"/>
      <c r="AM5" s="5" t="s">
        <v>147</v>
      </c>
    </row>
    <row r="6" spans="1:39" x14ac:dyDescent="0.25">
      <c r="AK6" s="4"/>
      <c r="AM6" s="5" t="s">
        <v>0</v>
      </c>
    </row>
    <row r="7" spans="1:39" x14ac:dyDescent="0.25">
      <c r="AK7" s="4"/>
      <c r="AM7" s="5" t="s">
        <v>36</v>
      </c>
    </row>
    <row r="8" spans="1:39" x14ac:dyDescent="0.25">
      <c r="A8" s="6" t="s">
        <v>148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</row>
    <row r="10" spans="1:39" x14ac:dyDescent="0.25">
      <c r="A10" s="8" t="s">
        <v>176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</row>
    <row r="11" spans="1:39" x14ac:dyDescent="0.25">
      <c r="A11" s="8" t="s">
        <v>103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</row>
    <row r="12" spans="1:39" x14ac:dyDescent="0.25">
      <c r="A12" s="8" t="s">
        <v>278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</row>
    <row r="13" spans="1:39" x14ac:dyDescent="0.25">
      <c r="A13" s="7" t="s">
        <v>279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</row>
    <row r="14" spans="1:39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</row>
    <row r="15" spans="1:39" x14ac:dyDescent="0.25">
      <c r="A15" s="10" t="s">
        <v>37</v>
      </c>
      <c r="B15" s="11" t="s">
        <v>149</v>
      </c>
      <c r="C15" s="11" t="s">
        <v>104</v>
      </c>
      <c r="D15" s="11" t="s">
        <v>150</v>
      </c>
      <c r="E15" s="12" t="s">
        <v>165</v>
      </c>
      <c r="F15" s="13"/>
      <c r="G15" s="13"/>
      <c r="H15" s="13"/>
      <c r="I15" s="14"/>
      <c r="J15" s="15" t="s">
        <v>151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</row>
    <row r="16" spans="1:39" ht="40.5" customHeight="1" x14ac:dyDescent="0.25">
      <c r="A16" s="10"/>
      <c r="B16" s="11"/>
      <c r="C16" s="11"/>
      <c r="D16" s="11"/>
      <c r="E16" s="16"/>
      <c r="F16" s="17"/>
      <c r="G16" s="17"/>
      <c r="H16" s="17"/>
      <c r="I16" s="18"/>
      <c r="J16" s="19" t="s">
        <v>166</v>
      </c>
      <c r="K16" s="19"/>
      <c r="L16" s="19"/>
      <c r="M16" s="19"/>
      <c r="N16" s="19"/>
      <c r="O16" s="19" t="s">
        <v>129</v>
      </c>
      <c r="P16" s="19"/>
      <c r="Q16" s="19"/>
      <c r="R16" s="19"/>
      <c r="S16" s="19"/>
      <c r="T16" s="19" t="s">
        <v>130</v>
      </c>
      <c r="U16" s="19"/>
      <c r="V16" s="19"/>
      <c r="W16" s="19"/>
      <c r="X16" s="19"/>
      <c r="Y16" s="19" t="s">
        <v>131</v>
      </c>
      <c r="Z16" s="19"/>
      <c r="AA16" s="19"/>
      <c r="AB16" s="19"/>
      <c r="AC16" s="19"/>
      <c r="AD16" s="19" t="s">
        <v>167</v>
      </c>
      <c r="AE16" s="19"/>
      <c r="AF16" s="19"/>
      <c r="AG16" s="19"/>
      <c r="AH16" s="19"/>
      <c r="AI16" s="11" t="s">
        <v>13</v>
      </c>
      <c r="AJ16" s="11"/>
      <c r="AK16" s="11"/>
      <c r="AL16" s="11"/>
      <c r="AM16" s="11"/>
    </row>
    <row r="17" spans="1:39" x14ac:dyDescent="0.25">
      <c r="A17" s="10"/>
      <c r="B17" s="11"/>
      <c r="C17" s="11"/>
      <c r="D17" s="11"/>
      <c r="E17" s="19" t="s">
        <v>202</v>
      </c>
      <c r="F17" s="19"/>
      <c r="G17" s="19"/>
      <c r="H17" s="19"/>
      <c r="I17" s="19"/>
      <c r="J17" s="19" t="s">
        <v>202</v>
      </c>
      <c r="K17" s="19"/>
      <c r="L17" s="19"/>
      <c r="M17" s="19"/>
      <c r="N17" s="19"/>
      <c r="O17" s="19" t="s">
        <v>202</v>
      </c>
      <c r="P17" s="19"/>
      <c r="Q17" s="19"/>
      <c r="R17" s="19"/>
      <c r="S17" s="19"/>
      <c r="T17" s="19" t="s">
        <v>202</v>
      </c>
      <c r="U17" s="19"/>
      <c r="V17" s="19"/>
      <c r="W17" s="19"/>
      <c r="X17" s="19"/>
      <c r="Y17" s="19" t="s">
        <v>38</v>
      </c>
      <c r="Z17" s="19"/>
      <c r="AA17" s="19"/>
      <c r="AB17" s="19"/>
      <c r="AC17" s="19"/>
      <c r="AD17" s="19" t="s">
        <v>38</v>
      </c>
      <c r="AE17" s="19"/>
      <c r="AF17" s="19"/>
      <c r="AG17" s="19"/>
      <c r="AH17" s="19"/>
      <c r="AI17" s="19" t="s">
        <v>38</v>
      </c>
      <c r="AJ17" s="19"/>
      <c r="AK17" s="19"/>
      <c r="AL17" s="19"/>
      <c r="AM17" s="19"/>
    </row>
    <row r="18" spans="1:39" ht="40.5" x14ac:dyDescent="0.25">
      <c r="A18" s="10"/>
      <c r="B18" s="11"/>
      <c r="C18" s="11"/>
      <c r="D18" s="11"/>
      <c r="E18" s="20" t="s">
        <v>105</v>
      </c>
      <c r="F18" s="20" t="s">
        <v>106</v>
      </c>
      <c r="G18" s="20" t="s">
        <v>107</v>
      </c>
      <c r="H18" s="20" t="s">
        <v>108</v>
      </c>
      <c r="I18" s="20" t="s">
        <v>152</v>
      </c>
      <c r="J18" s="20" t="s">
        <v>105</v>
      </c>
      <c r="K18" s="20" t="s">
        <v>106</v>
      </c>
      <c r="L18" s="20" t="s">
        <v>107</v>
      </c>
      <c r="M18" s="20" t="s">
        <v>108</v>
      </c>
      <c r="N18" s="20" t="s">
        <v>152</v>
      </c>
      <c r="O18" s="20" t="s">
        <v>105</v>
      </c>
      <c r="P18" s="20" t="s">
        <v>106</v>
      </c>
      <c r="Q18" s="20" t="s">
        <v>107</v>
      </c>
      <c r="R18" s="20" t="s">
        <v>108</v>
      </c>
      <c r="S18" s="20" t="s">
        <v>152</v>
      </c>
      <c r="T18" s="20" t="s">
        <v>105</v>
      </c>
      <c r="U18" s="20" t="s">
        <v>106</v>
      </c>
      <c r="V18" s="20" t="s">
        <v>107</v>
      </c>
      <c r="W18" s="20" t="s">
        <v>108</v>
      </c>
      <c r="X18" s="20" t="s">
        <v>152</v>
      </c>
      <c r="Y18" s="20" t="s">
        <v>105</v>
      </c>
      <c r="Z18" s="20" t="s">
        <v>106</v>
      </c>
      <c r="AA18" s="20" t="s">
        <v>107</v>
      </c>
      <c r="AB18" s="20" t="s">
        <v>108</v>
      </c>
      <c r="AC18" s="20" t="s">
        <v>152</v>
      </c>
      <c r="AD18" s="20" t="s">
        <v>105</v>
      </c>
      <c r="AE18" s="20" t="s">
        <v>106</v>
      </c>
      <c r="AF18" s="20" t="s">
        <v>107</v>
      </c>
      <c r="AG18" s="20" t="s">
        <v>108</v>
      </c>
      <c r="AH18" s="20" t="s">
        <v>152</v>
      </c>
      <c r="AI18" s="20" t="s">
        <v>105</v>
      </c>
      <c r="AJ18" s="20" t="s">
        <v>106</v>
      </c>
      <c r="AK18" s="20" t="s">
        <v>107</v>
      </c>
      <c r="AL18" s="20" t="s">
        <v>108</v>
      </c>
      <c r="AM18" s="20" t="s">
        <v>152</v>
      </c>
    </row>
    <row r="19" spans="1:39" x14ac:dyDescent="0.25">
      <c r="A19" s="21">
        <v>1</v>
      </c>
      <c r="B19" s="22">
        <v>2</v>
      </c>
      <c r="C19" s="23">
        <v>3</v>
      </c>
      <c r="D19" s="24">
        <v>4</v>
      </c>
      <c r="E19" s="25" t="s">
        <v>124</v>
      </c>
      <c r="F19" s="25" t="s">
        <v>125</v>
      </c>
      <c r="G19" s="25" t="s">
        <v>126</v>
      </c>
      <c r="H19" s="25" t="s">
        <v>127</v>
      </c>
      <c r="I19" s="25" t="s">
        <v>128</v>
      </c>
      <c r="J19" s="25" t="s">
        <v>109</v>
      </c>
      <c r="K19" s="25" t="s">
        <v>110</v>
      </c>
      <c r="L19" s="25" t="s">
        <v>111</v>
      </c>
      <c r="M19" s="25" t="s">
        <v>112</v>
      </c>
      <c r="N19" s="25" t="s">
        <v>113</v>
      </c>
      <c r="O19" s="25" t="s">
        <v>114</v>
      </c>
      <c r="P19" s="25" t="s">
        <v>115</v>
      </c>
      <c r="Q19" s="25" t="s">
        <v>116</v>
      </c>
      <c r="R19" s="25" t="s">
        <v>117</v>
      </c>
      <c r="S19" s="25" t="s">
        <v>118</v>
      </c>
      <c r="T19" s="25" t="s">
        <v>132</v>
      </c>
      <c r="U19" s="25" t="s">
        <v>133</v>
      </c>
      <c r="V19" s="25" t="s">
        <v>134</v>
      </c>
      <c r="W19" s="25" t="s">
        <v>135</v>
      </c>
      <c r="X19" s="25" t="s">
        <v>136</v>
      </c>
      <c r="Y19" s="25" t="s">
        <v>137</v>
      </c>
      <c r="Z19" s="25" t="s">
        <v>138</v>
      </c>
      <c r="AA19" s="25" t="s">
        <v>139</v>
      </c>
      <c r="AB19" s="25" t="s">
        <v>140</v>
      </c>
      <c r="AC19" s="25" t="s">
        <v>141</v>
      </c>
      <c r="AD19" s="25" t="s">
        <v>142</v>
      </c>
      <c r="AE19" s="25" t="s">
        <v>143</v>
      </c>
      <c r="AF19" s="25" t="s">
        <v>144</v>
      </c>
      <c r="AG19" s="25" t="s">
        <v>145</v>
      </c>
      <c r="AH19" s="25" t="s">
        <v>146</v>
      </c>
      <c r="AI19" s="25" t="s">
        <v>119</v>
      </c>
      <c r="AJ19" s="25" t="s">
        <v>120</v>
      </c>
      <c r="AK19" s="25" t="s">
        <v>121</v>
      </c>
      <c r="AL19" s="25" t="s">
        <v>122</v>
      </c>
      <c r="AM19" s="25" t="s">
        <v>123</v>
      </c>
    </row>
    <row r="20" spans="1:39" ht="71.25" customHeight="1" x14ac:dyDescent="0.25">
      <c r="A20" s="26" t="s">
        <v>15</v>
      </c>
      <c r="B20" s="27" t="s">
        <v>39</v>
      </c>
      <c r="C20" s="28" t="s">
        <v>99</v>
      </c>
      <c r="D20" s="29" t="s">
        <v>98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1">
        <f>SUM(J21:J26)</f>
        <v>0.315</v>
      </c>
      <c r="K20" s="31">
        <f t="shared" ref="K20:AH20" si="0">SUM(K21:K26)</f>
        <v>0</v>
      </c>
      <c r="L20" s="31">
        <f t="shared" si="0"/>
        <v>0</v>
      </c>
      <c r="M20" s="31">
        <f t="shared" si="0"/>
        <v>0</v>
      </c>
      <c r="N20" s="31">
        <f t="shared" si="0"/>
        <v>5</v>
      </c>
      <c r="O20" s="31">
        <f t="shared" si="0"/>
        <v>1.1300000000000001</v>
      </c>
      <c r="P20" s="31">
        <f t="shared" si="0"/>
        <v>0</v>
      </c>
      <c r="Q20" s="31">
        <f t="shared" si="0"/>
        <v>0</v>
      </c>
      <c r="R20" s="31">
        <f t="shared" si="0"/>
        <v>0</v>
      </c>
      <c r="S20" s="31">
        <f t="shared" si="0"/>
        <v>14</v>
      </c>
      <c r="T20" s="31">
        <f t="shared" si="0"/>
        <v>1.1499999999999999</v>
      </c>
      <c r="U20" s="31">
        <f t="shared" si="0"/>
        <v>0</v>
      </c>
      <c r="V20" s="31">
        <f t="shared" si="0"/>
        <v>0.57299999999999995</v>
      </c>
      <c r="W20" s="31">
        <f t="shared" si="0"/>
        <v>0</v>
      </c>
      <c r="X20" s="31">
        <f t="shared" si="0"/>
        <v>10</v>
      </c>
      <c r="Y20" s="31">
        <f t="shared" si="0"/>
        <v>0</v>
      </c>
      <c r="Z20" s="31">
        <f t="shared" si="0"/>
        <v>0</v>
      </c>
      <c r="AA20" s="31">
        <f t="shared" si="0"/>
        <v>3.6</v>
      </c>
      <c r="AB20" s="31">
        <f t="shared" si="0"/>
        <v>0</v>
      </c>
      <c r="AC20" s="31">
        <f t="shared" si="0"/>
        <v>0</v>
      </c>
      <c r="AD20" s="31">
        <f t="shared" si="0"/>
        <v>1.08</v>
      </c>
      <c r="AE20" s="31">
        <f t="shared" si="0"/>
        <v>0</v>
      </c>
      <c r="AF20" s="31">
        <f t="shared" si="0"/>
        <v>1.92</v>
      </c>
      <c r="AG20" s="31">
        <f t="shared" si="0"/>
        <v>0</v>
      </c>
      <c r="AH20" s="31">
        <f t="shared" si="0"/>
        <v>48</v>
      </c>
      <c r="AI20" s="31">
        <f>SUM(AI21:AI26)</f>
        <v>3.6749999999999998</v>
      </c>
      <c r="AJ20" s="31">
        <f t="shared" ref="AJ20:AM20" si="1">SUM(AJ21:AJ26)</f>
        <v>0</v>
      </c>
      <c r="AK20" s="31">
        <f t="shared" si="1"/>
        <v>6.093</v>
      </c>
      <c r="AL20" s="31">
        <f t="shared" si="1"/>
        <v>0</v>
      </c>
      <c r="AM20" s="31">
        <f t="shared" si="1"/>
        <v>77</v>
      </c>
    </row>
    <row r="21" spans="1:39" ht="18.75" x14ac:dyDescent="0.25">
      <c r="A21" s="26" t="s">
        <v>40</v>
      </c>
      <c r="B21" s="27" t="s">
        <v>41</v>
      </c>
      <c r="C21" s="28" t="s">
        <v>99</v>
      </c>
      <c r="D21" s="29" t="s">
        <v>98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1">
        <f t="shared" ref="J21:AH21" si="2">J28</f>
        <v>0</v>
      </c>
      <c r="K21" s="31">
        <f t="shared" si="2"/>
        <v>0</v>
      </c>
      <c r="L21" s="31">
        <f t="shared" si="2"/>
        <v>0</v>
      </c>
      <c r="M21" s="31">
        <f t="shared" si="2"/>
        <v>0</v>
      </c>
      <c r="N21" s="31">
        <f t="shared" si="2"/>
        <v>0</v>
      </c>
      <c r="O21" s="31">
        <f t="shared" si="2"/>
        <v>0</v>
      </c>
      <c r="P21" s="31">
        <f t="shared" si="2"/>
        <v>0</v>
      </c>
      <c r="Q21" s="31">
        <f t="shared" si="2"/>
        <v>0</v>
      </c>
      <c r="R21" s="31">
        <f t="shared" si="2"/>
        <v>0</v>
      </c>
      <c r="S21" s="31">
        <f t="shared" si="2"/>
        <v>0</v>
      </c>
      <c r="T21" s="31">
        <f t="shared" si="2"/>
        <v>0</v>
      </c>
      <c r="U21" s="31">
        <f t="shared" si="2"/>
        <v>0</v>
      </c>
      <c r="V21" s="31">
        <f t="shared" si="2"/>
        <v>0</v>
      </c>
      <c r="W21" s="31">
        <f t="shared" si="2"/>
        <v>0</v>
      </c>
      <c r="X21" s="31">
        <f t="shared" si="2"/>
        <v>0</v>
      </c>
      <c r="Y21" s="31">
        <f t="shared" si="2"/>
        <v>0</v>
      </c>
      <c r="Z21" s="31">
        <f t="shared" si="2"/>
        <v>0</v>
      </c>
      <c r="AA21" s="31">
        <f t="shared" si="2"/>
        <v>0</v>
      </c>
      <c r="AB21" s="31">
        <f t="shared" si="2"/>
        <v>0</v>
      </c>
      <c r="AC21" s="31">
        <f t="shared" si="2"/>
        <v>0</v>
      </c>
      <c r="AD21" s="31">
        <f t="shared" si="2"/>
        <v>0</v>
      </c>
      <c r="AE21" s="31">
        <f t="shared" si="2"/>
        <v>0</v>
      </c>
      <c r="AF21" s="31">
        <f t="shared" si="2"/>
        <v>0</v>
      </c>
      <c r="AG21" s="31">
        <f t="shared" si="2"/>
        <v>0</v>
      </c>
      <c r="AH21" s="31">
        <f t="shared" si="2"/>
        <v>0</v>
      </c>
      <c r="AI21" s="31">
        <f t="shared" ref="AI21:AM21" si="3">AI28</f>
        <v>0</v>
      </c>
      <c r="AJ21" s="31">
        <f t="shared" si="3"/>
        <v>0</v>
      </c>
      <c r="AK21" s="31">
        <f t="shared" si="3"/>
        <v>0</v>
      </c>
      <c r="AL21" s="31">
        <f t="shared" si="3"/>
        <v>0</v>
      </c>
      <c r="AM21" s="31">
        <f t="shared" si="3"/>
        <v>0</v>
      </c>
    </row>
    <row r="22" spans="1:39" ht="42" customHeight="1" x14ac:dyDescent="0.25">
      <c r="A22" s="26" t="s">
        <v>42</v>
      </c>
      <c r="B22" s="27" t="s">
        <v>43</v>
      </c>
      <c r="C22" s="28" t="s">
        <v>99</v>
      </c>
      <c r="D22" s="29" t="s">
        <v>98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1">
        <f t="shared" ref="J22:AH22" si="4">J76</f>
        <v>0.315</v>
      </c>
      <c r="K22" s="31">
        <f t="shared" si="4"/>
        <v>0</v>
      </c>
      <c r="L22" s="31">
        <f t="shared" si="4"/>
        <v>0</v>
      </c>
      <c r="M22" s="31">
        <f t="shared" si="4"/>
        <v>0</v>
      </c>
      <c r="N22" s="31">
        <f t="shared" si="4"/>
        <v>5</v>
      </c>
      <c r="O22" s="31">
        <f t="shared" si="4"/>
        <v>1.1300000000000001</v>
      </c>
      <c r="P22" s="31">
        <f t="shared" si="4"/>
        <v>0</v>
      </c>
      <c r="Q22" s="31">
        <f t="shared" si="4"/>
        <v>0</v>
      </c>
      <c r="R22" s="31">
        <f t="shared" si="4"/>
        <v>0</v>
      </c>
      <c r="S22" s="31">
        <f t="shared" si="4"/>
        <v>14</v>
      </c>
      <c r="T22" s="31">
        <f t="shared" si="4"/>
        <v>1.1499999999999999</v>
      </c>
      <c r="U22" s="31">
        <f t="shared" si="4"/>
        <v>0</v>
      </c>
      <c r="V22" s="31">
        <f t="shared" si="4"/>
        <v>0.57299999999999995</v>
      </c>
      <c r="W22" s="31">
        <f t="shared" si="4"/>
        <v>0</v>
      </c>
      <c r="X22" s="31">
        <f t="shared" si="4"/>
        <v>10</v>
      </c>
      <c r="Y22" s="31">
        <f t="shared" si="4"/>
        <v>0</v>
      </c>
      <c r="Z22" s="31">
        <f t="shared" si="4"/>
        <v>0</v>
      </c>
      <c r="AA22" s="31">
        <f t="shared" si="4"/>
        <v>3.6</v>
      </c>
      <c r="AB22" s="31">
        <f t="shared" si="4"/>
        <v>0</v>
      </c>
      <c r="AC22" s="31">
        <f t="shared" si="4"/>
        <v>0</v>
      </c>
      <c r="AD22" s="31">
        <f t="shared" si="4"/>
        <v>1.08</v>
      </c>
      <c r="AE22" s="31">
        <f t="shared" si="4"/>
        <v>0</v>
      </c>
      <c r="AF22" s="31">
        <f t="shared" si="4"/>
        <v>1.92</v>
      </c>
      <c r="AG22" s="31">
        <f t="shared" si="4"/>
        <v>0</v>
      </c>
      <c r="AH22" s="31">
        <f t="shared" si="4"/>
        <v>48</v>
      </c>
      <c r="AI22" s="31">
        <f t="shared" ref="AI22:AM22" si="5">AI76</f>
        <v>3.6749999999999998</v>
      </c>
      <c r="AJ22" s="31">
        <f t="shared" si="5"/>
        <v>0</v>
      </c>
      <c r="AK22" s="31">
        <f t="shared" si="5"/>
        <v>6.093</v>
      </c>
      <c r="AL22" s="31">
        <f t="shared" si="5"/>
        <v>0</v>
      </c>
      <c r="AM22" s="31">
        <f t="shared" si="5"/>
        <v>77</v>
      </c>
    </row>
    <row r="23" spans="1:39" ht="45" x14ac:dyDescent="0.25">
      <c r="A23" s="26" t="s">
        <v>44</v>
      </c>
      <c r="B23" s="27" t="s">
        <v>45</v>
      </c>
      <c r="C23" s="28" t="s">
        <v>99</v>
      </c>
      <c r="D23" s="29" t="s">
        <v>98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1">
        <f t="shared" ref="J23:AH23" si="6">J114</f>
        <v>0</v>
      </c>
      <c r="K23" s="31">
        <f t="shared" si="6"/>
        <v>0</v>
      </c>
      <c r="L23" s="31">
        <f t="shared" si="6"/>
        <v>0</v>
      </c>
      <c r="M23" s="31">
        <f t="shared" si="6"/>
        <v>0</v>
      </c>
      <c r="N23" s="31">
        <f t="shared" si="6"/>
        <v>0</v>
      </c>
      <c r="O23" s="31">
        <f t="shared" si="6"/>
        <v>0</v>
      </c>
      <c r="P23" s="31">
        <f t="shared" si="6"/>
        <v>0</v>
      </c>
      <c r="Q23" s="31">
        <f t="shared" si="6"/>
        <v>0</v>
      </c>
      <c r="R23" s="31">
        <f t="shared" si="6"/>
        <v>0</v>
      </c>
      <c r="S23" s="31">
        <f t="shared" si="6"/>
        <v>0</v>
      </c>
      <c r="T23" s="31">
        <f t="shared" si="6"/>
        <v>0</v>
      </c>
      <c r="U23" s="31">
        <f t="shared" si="6"/>
        <v>0</v>
      </c>
      <c r="V23" s="31">
        <f t="shared" si="6"/>
        <v>0</v>
      </c>
      <c r="W23" s="31">
        <f t="shared" si="6"/>
        <v>0</v>
      </c>
      <c r="X23" s="31">
        <f t="shared" si="6"/>
        <v>0</v>
      </c>
      <c r="Y23" s="31">
        <f t="shared" si="6"/>
        <v>0</v>
      </c>
      <c r="Z23" s="31">
        <f t="shared" si="6"/>
        <v>0</v>
      </c>
      <c r="AA23" s="31">
        <f t="shared" si="6"/>
        <v>0</v>
      </c>
      <c r="AB23" s="31">
        <f t="shared" si="6"/>
        <v>0</v>
      </c>
      <c r="AC23" s="31">
        <f t="shared" si="6"/>
        <v>0</v>
      </c>
      <c r="AD23" s="31">
        <f t="shared" si="6"/>
        <v>0</v>
      </c>
      <c r="AE23" s="31">
        <f t="shared" si="6"/>
        <v>0</v>
      </c>
      <c r="AF23" s="31">
        <f t="shared" si="6"/>
        <v>0</v>
      </c>
      <c r="AG23" s="31">
        <f t="shared" si="6"/>
        <v>0</v>
      </c>
      <c r="AH23" s="31">
        <f t="shared" si="6"/>
        <v>0</v>
      </c>
      <c r="AI23" s="31">
        <f t="shared" ref="AI23:AM23" si="7">AI114</f>
        <v>0</v>
      </c>
      <c r="AJ23" s="31">
        <f t="shared" si="7"/>
        <v>0</v>
      </c>
      <c r="AK23" s="31">
        <f t="shared" si="7"/>
        <v>0</v>
      </c>
      <c r="AL23" s="31">
        <f t="shared" si="7"/>
        <v>0</v>
      </c>
      <c r="AM23" s="31">
        <f t="shared" si="7"/>
        <v>0</v>
      </c>
    </row>
    <row r="24" spans="1:39" ht="30" x14ac:dyDescent="0.25">
      <c r="A24" s="26" t="s">
        <v>46</v>
      </c>
      <c r="B24" s="27" t="s">
        <v>47</v>
      </c>
      <c r="C24" s="28" t="s">
        <v>99</v>
      </c>
      <c r="D24" s="29" t="s">
        <v>98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1">
        <f t="shared" ref="J24:AH24" si="8">J117</f>
        <v>0</v>
      </c>
      <c r="K24" s="31">
        <f t="shared" si="8"/>
        <v>0</v>
      </c>
      <c r="L24" s="31">
        <f t="shared" si="8"/>
        <v>0</v>
      </c>
      <c r="M24" s="31">
        <f t="shared" si="8"/>
        <v>0</v>
      </c>
      <c r="N24" s="31">
        <f t="shared" si="8"/>
        <v>0</v>
      </c>
      <c r="O24" s="31">
        <f t="shared" si="8"/>
        <v>0</v>
      </c>
      <c r="P24" s="31">
        <f t="shared" si="8"/>
        <v>0</v>
      </c>
      <c r="Q24" s="31">
        <f t="shared" si="8"/>
        <v>0</v>
      </c>
      <c r="R24" s="31">
        <f t="shared" si="8"/>
        <v>0</v>
      </c>
      <c r="S24" s="31">
        <f t="shared" si="8"/>
        <v>0</v>
      </c>
      <c r="T24" s="31">
        <f t="shared" si="8"/>
        <v>0</v>
      </c>
      <c r="U24" s="31">
        <f t="shared" si="8"/>
        <v>0</v>
      </c>
      <c r="V24" s="31">
        <f t="shared" si="8"/>
        <v>0</v>
      </c>
      <c r="W24" s="31">
        <f t="shared" si="8"/>
        <v>0</v>
      </c>
      <c r="X24" s="31">
        <f t="shared" si="8"/>
        <v>0</v>
      </c>
      <c r="Y24" s="31">
        <f t="shared" si="8"/>
        <v>0</v>
      </c>
      <c r="Z24" s="31">
        <f t="shared" si="8"/>
        <v>0</v>
      </c>
      <c r="AA24" s="31">
        <f t="shared" si="8"/>
        <v>0</v>
      </c>
      <c r="AB24" s="31">
        <f t="shared" si="8"/>
        <v>0</v>
      </c>
      <c r="AC24" s="31">
        <f t="shared" si="8"/>
        <v>0</v>
      </c>
      <c r="AD24" s="31">
        <f t="shared" si="8"/>
        <v>0</v>
      </c>
      <c r="AE24" s="31">
        <f t="shared" si="8"/>
        <v>0</v>
      </c>
      <c r="AF24" s="31">
        <f t="shared" si="8"/>
        <v>0</v>
      </c>
      <c r="AG24" s="31">
        <f t="shared" si="8"/>
        <v>0</v>
      </c>
      <c r="AH24" s="31">
        <f t="shared" si="8"/>
        <v>0</v>
      </c>
      <c r="AI24" s="31">
        <f t="shared" ref="AI24:AM24" si="9">AI117</f>
        <v>0</v>
      </c>
      <c r="AJ24" s="31">
        <f t="shared" si="9"/>
        <v>0</v>
      </c>
      <c r="AK24" s="31">
        <f t="shared" si="9"/>
        <v>0</v>
      </c>
      <c r="AL24" s="31">
        <f t="shared" si="9"/>
        <v>0</v>
      </c>
      <c r="AM24" s="31">
        <f t="shared" si="9"/>
        <v>0</v>
      </c>
    </row>
    <row r="25" spans="1:39" ht="30" x14ac:dyDescent="0.25">
      <c r="A25" s="26" t="s">
        <v>48</v>
      </c>
      <c r="B25" s="27" t="s">
        <v>49</v>
      </c>
      <c r="C25" s="28" t="s">
        <v>99</v>
      </c>
      <c r="D25" s="29" t="s">
        <v>98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1">
        <f t="shared" ref="J25:AH25" si="10">J122</f>
        <v>0</v>
      </c>
      <c r="K25" s="31">
        <f t="shared" si="10"/>
        <v>0</v>
      </c>
      <c r="L25" s="31">
        <f t="shared" si="10"/>
        <v>0</v>
      </c>
      <c r="M25" s="31">
        <f t="shared" si="10"/>
        <v>0</v>
      </c>
      <c r="N25" s="31">
        <f t="shared" si="10"/>
        <v>0</v>
      </c>
      <c r="O25" s="31">
        <f t="shared" si="10"/>
        <v>0</v>
      </c>
      <c r="P25" s="31">
        <f t="shared" si="10"/>
        <v>0</v>
      </c>
      <c r="Q25" s="31">
        <f t="shared" si="10"/>
        <v>0</v>
      </c>
      <c r="R25" s="31">
        <f t="shared" si="10"/>
        <v>0</v>
      </c>
      <c r="S25" s="31">
        <f t="shared" si="10"/>
        <v>0</v>
      </c>
      <c r="T25" s="31">
        <f t="shared" si="10"/>
        <v>0</v>
      </c>
      <c r="U25" s="31">
        <f t="shared" si="10"/>
        <v>0</v>
      </c>
      <c r="V25" s="31">
        <f t="shared" si="10"/>
        <v>0</v>
      </c>
      <c r="W25" s="31">
        <f t="shared" si="10"/>
        <v>0</v>
      </c>
      <c r="X25" s="31">
        <f t="shared" si="10"/>
        <v>0</v>
      </c>
      <c r="Y25" s="31">
        <f t="shared" si="10"/>
        <v>0</v>
      </c>
      <c r="Z25" s="31">
        <f t="shared" si="10"/>
        <v>0</v>
      </c>
      <c r="AA25" s="31">
        <f t="shared" si="10"/>
        <v>0</v>
      </c>
      <c r="AB25" s="31">
        <f t="shared" si="10"/>
        <v>0</v>
      </c>
      <c r="AC25" s="31">
        <f t="shared" si="10"/>
        <v>0</v>
      </c>
      <c r="AD25" s="31">
        <f t="shared" si="10"/>
        <v>0</v>
      </c>
      <c r="AE25" s="31">
        <f t="shared" si="10"/>
        <v>0</v>
      </c>
      <c r="AF25" s="31">
        <f t="shared" si="10"/>
        <v>0</v>
      </c>
      <c r="AG25" s="31">
        <f t="shared" si="10"/>
        <v>0</v>
      </c>
      <c r="AH25" s="31">
        <f t="shared" si="10"/>
        <v>0</v>
      </c>
      <c r="AI25" s="31">
        <f t="shared" ref="AI25:AM26" si="11">AI122</f>
        <v>0</v>
      </c>
      <c r="AJ25" s="31">
        <f t="shared" si="11"/>
        <v>0</v>
      </c>
      <c r="AK25" s="31">
        <f t="shared" si="11"/>
        <v>0</v>
      </c>
      <c r="AL25" s="31">
        <f t="shared" si="11"/>
        <v>0</v>
      </c>
      <c r="AM25" s="31">
        <f t="shared" si="11"/>
        <v>0</v>
      </c>
    </row>
    <row r="26" spans="1:39" ht="18.75" x14ac:dyDescent="0.25">
      <c r="A26" s="26" t="s">
        <v>50</v>
      </c>
      <c r="B26" s="27" t="s">
        <v>51</v>
      </c>
      <c r="C26" s="28" t="s">
        <v>99</v>
      </c>
      <c r="D26" s="29" t="s">
        <v>98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1">
        <f t="shared" ref="J26:AH26" si="12">J123</f>
        <v>0</v>
      </c>
      <c r="K26" s="31">
        <f t="shared" si="12"/>
        <v>0</v>
      </c>
      <c r="L26" s="31">
        <f t="shared" si="12"/>
        <v>0</v>
      </c>
      <c r="M26" s="31">
        <f t="shared" si="12"/>
        <v>0</v>
      </c>
      <c r="N26" s="31">
        <f t="shared" si="12"/>
        <v>0</v>
      </c>
      <c r="O26" s="31">
        <f t="shared" si="12"/>
        <v>0</v>
      </c>
      <c r="P26" s="31">
        <f t="shared" si="12"/>
        <v>0</v>
      </c>
      <c r="Q26" s="31">
        <f t="shared" si="12"/>
        <v>0</v>
      </c>
      <c r="R26" s="31">
        <f t="shared" si="12"/>
        <v>0</v>
      </c>
      <c r="S26" s="31">
        <f t="shared" si="12"/>
        <v>0</v>
      </c>
      <c r="T26" s="31">
        <f t="shared" si="12"/>
        <v>0</v>
      </c>
      <c r="U26" s="31">
        <f t="shared" si="12"/>
        <v>0</v>
      </c>
      <c r="V26" s="31">
        <f t="shared" si="12"/>
        <v>0</v>
      </c>
      <c r="W26" s="31">
        <f t="shared" si="12"/>
        <v>0</v>
      </c>
      <c r="X26" s="31">
        <f t="shared" si="12"/>
        <v>0</v>
      </c>
      <c r="Y26" s="31">
        <f t="shared" si="12"/>
        <v>0</v>
      </c>
      <c r="Z26" s="31">
        <f t="shared" si="12"/>
        <v>0</v>
      </c>
      <c r="AA26" s="31">
        <f t="shared" si="12"/>
        <v>0</v>
      </c>
      <c r="AB26" s="31">
        <f t="shared" si="12"/>
        <v>0</v>
      </c>
      <c r="AC26" s="31">
        <f t="shared" si="12"/>
        <v>0</v>
      </c>
      <c r="AD26" s="31">
        <f t="shared" si="12"/>
        <v>0</v>
      </c>
      <c r="AE26" s="31">
        <f t="shared" si="12"/>
        <v>0</v>
      </c>
      <c r="AF26" s="31">
        <f t="shared" si="12"/>
        <v>0</v>
      </c>
      <c r="AG26" s="31">
        <f t="shared" si="12"/>
        <v>0</v>
      </c>
      <c r="AH26" s="31">
        <f t="shared" si="12"/>
        <v>0</v>
      </c>
      <c r="AI26" s="31">
        <f t="shared" si="11"/>
        <v>0</v>
      </c>
      <c r="AJ26" s="31">
        <f t="shared" si="11"/>
        <v>0</v>
      </c>
      <c r="AK26" s="31">
        <f t="shared" si="11"/>
        <v>0</v>
      </c>
      <c r="AL26" s="31">
        <f t="shared" si="11"/>
        <v>0</v>
      </c>
      <c r="AM26" s="31">
        <f t="shared" si="11"/>
        <v>0</v>
      </c>
    </row>
    <row r="27" spans="1:39" ht="45" customHeight="1" x14ac:dyDescent="0.25">
      <c r="A27" s="26" t="s">
        <v>20</v>
      </c>
      <c r="B27" s="27" t="s">
        <v>21</v>
      </c>
      <c r="C27" s="28" t="s">
        <v>99</v>
      </c>
      <c r="D27" s="29" t="s">
        <v>98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1">
        <f t="shared" ref="J27:AH27" si="13">J20</f>
        <v>0.315</v>
      </c>
      <c r="K27" s="31">
        <f t="shared" si="13"/>
        <v>0</v>
      </c>
      <c r="L27" s="31">
        <f t="shared" si="13"/>
        <v>0</v>
      </c>
      <c r="M27" s="31">
        <f t="shared" si="13"/>
        <v>0</v>
      </c>
      <c r="N27" s="31">
        <f t="shared" si="13"/>
        <v>5</v>
      </c>
      <c r="O27" s="31">
        <f t="shared" si="13"/>
        <v>1.1300000000000001</v>
      </c>
      <c r="P27" s="31">
        <f t="shared" si="13"/>
        <v>0</v>
      </c>
      <c r="Q27" s="31">
        <f t="shared" si="13"/>
        <v>0</v>
      </c>
      <c r="R27" s="31">
        <f t="shared" si="13"/>
        <v>0</v>
      </c>
      <c r="S27" s="31">
        <f t="shared" si="13"/>
        <v>14</v>
      </c>
      <c r="T27" s="31">
        <f t="shared" si="13"/>
        <v>1.1499999999999999</v>
      </c>
      <c r="U27" s="31">
        <f t="shared" si="13"/>
        <v>0</v>
      </c>
      <c r="V27" s="31">
        <f t="shared" si="13"/>
        <v>0.57299999999999995</v>
      </c>
      <c r="W27" s="31">
        <f t="shared" si="13"/>
        <v>0</v>
      </c>
      <c r="X27" s="31">
        <f t="shared" si="13"/>
        <v>10</v>
      </c>
      <c r="Y27" s="31">
        <f t="shared" si="13"/>
        <v>0</v>
      </c>
      <c r="Z27" s="31">
        <f t="shared" si="13"/>
        <v>0</v>
      </c>
      <c r="AA27" s="31">
        <f t="shared" si="13"/>
        <v>3.6</v>
      </c>
      <c r="AB27" s="31">
        <f t="shared" si="13"/>
        <v>0</v>
      </c>
      <c r="AC27" s="31">
        <f t="shared" si="13"/>
        <v>0</v>
      </c>
      <c r="AD27" s="31">
        <f t="shared" si="13"/>
        <v>1.08</v>
      </c>
      <c r="AE27" s="31">
        <f t="shared" si="13"/>
        <v>0</v>
      </c>
      <c r="AF27" s="31">
        <f t="shared" si="13"/>
        <v>1.92</v>
      </c>
      <c r="AG27" s="31">
        <f t="shared" si="13"/>
        <v>0</v>
      </c>
      <c r="AH27" s="31">
        <f t="shared" si="13"/>
        <v>48</v>
      </c>
      <c r="AI27" s="31">
        <f t="shared" ref="AI27:AM27" si="14">AI20</f>
        <v>3.6749999999999998</v>
      </c>
      <c r="AJ27" s="31">
        <f t="shared" si="14"/>
        <v>0</v>
      </c>
      <c r="AK27" s="31">
        <f t="shared" si="14"/>
        <v>6.093</v>
      </c>
      <c r="AL27" s="31">
        <f t="shared" si="14"/>
        <v>0</v>
      </c>
      <c r="AM27" s="31">
        <f t="shared" si="14"/>
        <v>77</v>
      </c>
    </row>
    <row r="28" spans="1:39" ht="18.75" x14ac:dyDescent="0.25">
      <c r="A28" s="26" t="s">
        <v>1</v>
      </c>
      <c r="B28" s="27" t="s">
        <v>52</v>
      </c>
      <c r="C28" s="28" t="s">
        <v>99</v>
      </c>
      <c r="D28" s="29" t="s">
        <v>98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1">
        <f t="shared" ref="J28:AH28" si="15">SUM(J29,J51,J54,J68)</f>
        <v>0</v>
      </c>
      <c r="K28" s="31">
        <f t="shared" si="15"/>
        <v>0</v>
      </c>
      <c r="L28" s="31">
        <f t="shared" si="15"/>
        <v>0</v>
      </c>
      <c r="M28" s="31">
        <f t="shared" si="15"/>
        <v>0</v>
      </c>
      <c r="N28" s="31">
        <f t="shared" si="15"/>
        <v>0</v>
      </c>
      <c r="O28" s="31">
        <f t="shared" si="15"/>
        <v>0</v>
      </c>
      <c r="P28" s="31">
        <f t="shared" si="15"/>
        <v>0</v>
      </c>
      <c r="Q28" s="31">
        <f t="shared" si="15"/>
        <v>0</v>
      </c>
      <c r="R28" s="31">
        <f t="shared" si="15"/>
        <v>0</v>
      </c>
      <c r="S28" s="31">
        <f t="shared" si="15"/>
        <v>0</v>
      </c>
      <c r="T28" s="31">
        <f t="shared" si="15"/>
        <v>0</v>
      </c>
      <c r="U28" s="31">
        <f t="shared" si="15"/>
        <v>0</v>
      </c>
      <c r="V28" s="31">
        <f t="shared" si="15"/>
        <v>0</v>
      </c>
      <c r="W28" s="31">
        <f t="shared" si="15"/>
        <v>0</v>
      </c>
      <c r="X28" s="31">
        <f t="shared" si="15"/>
        <v>0</v>
      </c>
      <c r="Y28" s="31">
        <f t="shared" si="15"/>
        <v>0</v>
      </c>
      <c r="Z28" s="31">
        <f t="shared" si="15"/>
        <v>0</v>
      </c>
      <c r="AA28" s="31">
        <f t="shared" si="15"/>
        <v>0</v>
      </c>
      <c r="AB28" s="31">
        <f t="shared" si="15"/>
        <v>0</v>
      </c>
      <c r="AC28" s="31">
        <f t="shared" si="15"/>
        <v>0</v>
      </c>
      <c r="AD28" s="31">
        <f t="shared" si="15"/>
        <v>0</v>
      </c>
      <c r="AE28" s="31">
        <f t="shared" si="15"/>
        <v>0</v>
      </c>
      <c r="AF28" s="31">
        <f t="shared" si="15"/>
        <v>0</v>
      </c>
      <c r="AG28" s="31">
        <f t="shared" si="15"/>
        <v>0</v>
      </c>
      <c r="AH28" s="31">
        <f t="shared" si="15"/>
        <v>0</v>
      </c>
      <c r="AI28" s="31">
        <f>SUM(AI29,AI51,AI54,AI68)</f>
        <v>0</v>
      </c>
      <c r="AJ28" s="31">
        <f t="shared" ref="AJ28:AM28" si="16">SUM(AJ29,AJ51,AJ54,AJ68)</f>
        <v>0</v>
      </c>
      <c r="AK28" s="31">
        <f t="shared" si="16"/>
        <v>0</v>
      </c>
      <c r="AL28" s="31">
        <f t="shared" si="16"/>
        <v>0</v>
      </c>
      <c r="AM28" s="31">
        <f t="shared" si="16"/>
        <v>0</v>
      </c>
    </row>
    <row r="29" spans="1:39" ht="30" x14ac:dyDescent="0.25">
      <c r="A29" s="26" t="s">
        <v>2</v>
      </c>
      <c r="B29" s="27" t="s">
        <v>53</v>
      </c>
      <c r="C29" s="28" t="s">
        <v>99</v>
      </c>
      <c r="D29" s="29" t="s">
        <v>98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1">
        <f t="shared" ref="J29:AH29" si="17">J30+J31+J32</f>
        <v>0</v>
      </c>
      <c r="K29" s="31">
        <f t="shared" si="17"/>
        <v>0</v>
      </c>
      <c r="L29" s="31">
        <f t="shared" si="17"/>
        <v>0</v>
      </c>
      <c r="M29" s="31">
        <f t="shared" si="17"/>
        <v>0</v>
      </c>
      <c r="N29" s="31">
        <f t="shared" si="17"/>
        <v>0</v>
      </c>
      <c r="O29" s="31">
        <f t="shared" si="17"/>
        <v>0</v>
      </c>
      <c r="P29" s="31">
        <f t="shared" si="17"/>
        <v>0</v>
      </c>
      <c r="Q29" s="31">
        <f t="shared" si="17"/>
        <v>0</v>
      </c>
      <c r="R29" s="31">
        <f t="shared" si="17"/>
        <v>0</v>
      </c>
      <c r="S29" s="31">
        <f t="shared" si="17"/>
        <v>0</v>
      </c>
      <c r="T29" s="31">
        <f t="shared" si="17"/>
        <v>0</v>
      </c>
      <c r="U29" s="31">
        <f t="shared" si="17"/>
        <v>0</v>
      </c>
      <c r="V29" s="31">
        <f t="shared" si="17"/>
        <v>0</v>
      </c>
      <c r="W29" s="31">
        <f t="shared" si="17"/>
        <v>0</v>
      </c>
      <c r="X29" s="31">
        <f t="shared" si="17"/>
        <v>0</v>
      </c>
      <c r="Y29" s="31">
        <f t="shared" si="17"/>
        <v>0</v>
      </c>
      <c r="Z29" s="31">
        <f t="shared" si="17"/>
        <v>0</v>
      </c>
      <c r="AA29" s="31">
        <f t="shared" si="17"/>
        <v>0</v>
      </c>
      <c r="AB29" s="31">
        <f t="shared" si="17"/>
        <v>0</v>
      </c>
      <c r="AC29" s="31">
        <f t="shared" si="17"/>
        <v>0</v>
      </c>
      <c r="AD29" s="31">
        <f t="shared" si="17"/>
        <v>0</v>
      </c>
      <c r="AE29" s="31">
        <f t="shared" si="17"/>
        <v>0</v>
      </c>
      <c r="AF29" s="31">
        <f t="shared" si="17"/>
        <v>0</v>
      </c>
      <c r="AG29" s="31">
        <f t="shared" si="17"/>
        <v>0</v>
      </c>
      <c r="AH29" s="31">
        <f t="shared" si="17"/>
        <v>0</v>
      </c>
      <c r="AI29" s="31">
        <f>AI30+AI31+AI32</f>
        <v>0</v>
      </c>
      <c r="AJ29" s="31">
        <f t="shared" ref="AJ29:AM29" si="18">AJ30+AJ31+AJ32</f>
        <v>0</v>
      </c>
      <c r="AK29" s="31">
        <f t="shared" si="18"/>
        <v>0</v>
      </c>
      <c r="AL29" s="31">
        <f t="shared" si="18"/>
        <v>0</v>
      </c>
      <c r="AM29" s="31">
        <f t="shared" si="18"/>
        <v>0</v>
      </c>
    </row>
    <row r="30" spans="1:39" ht="45" x14ac:dyDescent="0.25">
      <c r="A30" s="26" t="s">
        <v>32</v>
      </c>
      <c r="B30" s="27" t="s">
        <v>54</v>
      </c>
      <c r="C30" s="28" t="s">
        <v>99</v>
      </c>
      <c r="D30" s="29" t="s">
        <v>98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33">
        <v>0</v>
      </c>
      <c r="K30" s="33">
        <v>0</v>
      </c>
      <c r="L30" s="33">
        <v>0</v>
      </c>
      <c r="M30" s="33">
        <v>0</v>
      </c>
      <c r="N30" s="29">
        <v>0</v>
      </c>
      <c r="O30" s="33">
        <v>0</v>
      </c>
      <c r="P30" s="33">
        <v>0</v>
      </c>
      <c r="Q30" s="33">
        <v>0</v>
      </c>
      <c r="R30" s="33">
        <v>0</v>
      </c>
      <c r="S30" s="29">
        <v>0</v>
      </c>
      <c r="T30" s="29">
        <v>0</v>
      </c>
      <c r="U30" s="29">
        <v>0</v>
      </c>
      <c r="V30" s="32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30">
        <f>AD30+Y30++T30+O30+J30</f>
        <v>0</v>
      </c>
      <c r="AJ30" s="30">
        <f t="shared" ref="AJ30:AL30" si="19">AE30+Z30++U30+P30+K30</f>
        <v>0</v>
      </c>
      <c r="AK30" s="30">
        <f t="shared" si="19"/>
        <v>0</v>
      </c>
      <c r="AL30" s="30">
        <f t="shared" si="19"/>
        <v>0</v>
      </c>
      <c r="AM30" s="30">
        <f>AH30+AC30++X30+S30+N30</f>
        <v>0</v>
      </c>
    </row>
    <row r="31" spans="1:39" ht="45" x14ac:dyDescent="0.25">
      <c r="A31" s="26" t="s">
        <v>31</v>
      </c>
      <c r="B31" s="27" t="s">
        <v>55</v>
      </c>
      <c r="C31" s="28" t="s">
        <v>99</v>
      </c>
      <c r="D31" s="29" t="s">
        <v>98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33">
        <v>0</v>
      </c>
      <c r="K31" s="33">
        <v>0</v>
      </c>
      <c r="L31" s="33">
        <v>0</v>
      </c>
      <c r="M31" s="33">
        <v>0</v>
      </c>
      <c r="N31" s="29">
        <v>0</v>
      </c>
      <c r="O31" s="33">
        <v>0</v>
      </c>
      <c r="P31" s="33">
        <v>0</v>
      </c>
      <c r="Q31" s="33">
        <v>0</v>
      </c>
      <c r="R31" s="33">
        <v>0</v>
      </c>
      <c r="S31" s="29">
        <v>0</v>
      </c>
      <c r="T31" s="29">
        <v>0</v>
      </c>
      <c r="U31" s="29">
        <v>0</v>
      </c>
      <c r="V31" s="32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30">
        <f>AD31+Y31++T31+O31+J31</f>
        <v>0</v>
      </c>
      <c r="AJ31" s="30">
        <f t="shared" ref="AJ31" si="20">AE31+Z31++U31+P31+K31</f>
        <v>0</v>
      </c>
      <c r="AK31" s="30">
        <f t="shared" ref="AK31" si="21">AF31+AA31++V31+Q31+L31</f>
        <v>0</v>
      </c>
      <c r="AL31" s="30">
        <f t="shared" ref="AL31" si="22">AG31+AB31++W31+R31+M31</f>
        <v>0</v>
      </c>
      <c r="AM31" s="30">
        <f>AH31+AC31++X31+S31+N31</f>
        <v>0</v>
      </c>
    </row>
    <row r="32" spans="1:39" ht="30" x14ac:dyDescent="0.25">
      <c r="A32" s="26" t="s">
        <v>26</v>
      </c>
      <c r="B32" s="27" t="s">
        <v>56</v>
      </c>
      <c r="C32" s="28" t="s">
        <v>99</v>
      </c>
      <c r="D32" s="29" t="s">
        <v>98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0">
        <f t="shared" ref="J32:AL32" si="23">SUM(J33:J50)</f>
        <v>0</v>
      </c>
      <c r="K32" s="30">
        <f t="shared" si="23"/>
        <v>0</v>
      </c>
      <c r="L32" s="30">
        <f t="shared" si="23"/>
        <v>0</v>
      </c>
      <c r="M32" s="30">
        <f t="shared" si="23"/>
        <v>0</v>
      </c>
      <c r="N32" s="30">
        <f t="shared" si="23"/>
        <v>0</v>
      </c>
      <c r="O32" s="30">
        <f t="shared" si="23"/>
        <v>0</v>
      </c>
      <c r="P32" s="30">
        <f t="shared" si="23"/>
        <v>0</v>
      </c>
      <c r="Q32" s="30">
        <f t="shared" si="23"/>
        <v>0</v>
      </c>
      <c r="R32" s="30">
        <f t="shared" si="23"/>
        <v>0</v>
      </c>
      <c r="S32" s="30">
        <f t="shared" si="23"/>
        <v>0</v>
      </c>
      <c r="T32" s="30">
        <f t="shared" si="23"/>
        <v>0</v>
      </c>
      <c r="U32" s="30">
        <f t="shared" si="23"/>
        <v>0</v>
      </c>
      <c r="V32" s="30">
        <f t="shared" si="23"/>
        <v>0</v>
      </c>
      <c r="W32" s="30">
        <f t="shared" si="23"/>
        <v>0</v>
      </c>
      <c r="X32" s="30">
        <f t="shared" si="23"/>
        <v>0</v>
      </c>
      <c r="Y32" s="30">
        <f t="shared" si="23"/>
        <v>0</v>
      </c>
      <c r="Z32" s="30">
        <f t="shared" si="23"/>
        <v>0</v>
      </c>
      <c r="AA32" s="30">
        <f t="shared" si="23"/>
        <v>0</v>
      </c>
      <c r="AB32" s="30">
        <f t="shared" si="23"/>
        <v>0</v>
      </c>
      <c r="AC32" s="30">
        <f t="shared" si="23"/>
        <v>0</v>
      </c>
      <c r="AD32" s="30">
        <f t="shared" si="23"/>
        <v>0</v>
      </c>
      <c r="AE32" s="30">
        <f t="shared" si="23"/>
        <v>0</v>
      </c>
      <c r="AF32" s="30">
        <f t="shared" si="23"/>
        <v>0</v>
      </c>
      <c r="AG32" s="30">
        <f t="shared" si="23"/>
        <v>0</v>
      </c>
      <c r="AH32" s="30">
        <f t="shared" si="23"/>
        <v>0</v>
      </c>
      <c r="AI32" s="30">
        <f t="shared" si="23"/>
        <v>0</v>
      </c>
      <c r="AJ32" s="30">
        <f t="shared" si="23"/>
        <v>0</v>
      </c>
      <c r="AK32" s="30">
        <f t="shared" si="23"/>
        <v>0</v>
      </c>
      <c r="AL32" s="30">
        <f t="shared" si="23"/>
        <v>0</v>
      </c>
      <c r="AM32" s="30">
        <f>SUM(AM33:AM50)</f>
        <v>0</v>
      </c>
    </row>
    <row r="33" spans="1:39" ht="87" customHeight="1" x14ac:dyDescent="0.25">
      <c r="A33" s="26" t="s">
        <v>26</v>
      </c>
      <c r="B33" s="27" t="s">
        <v>210</v>
      </c>
      <c r="C33" s="28" t="s">
        <v>180</v>
      </c>
      <c r="D33" s="34" t="s">
        <v>98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34">
        <v>0</v>
      </c>
      <c r="K33" s="34">
        <v>0</v>
      </c>
      <c r="L33" s="34">
        <v>0</v>
      </c>
      <c r="M33" s="34">
        <v>0</v>
      </c>
      <c r="N33" s="29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29">
        <v>0</v>
      </c>
      <c r="U33" s="29">
        <v>0</v>
      </c>
      <c r="V33" s="32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30">
        <f t="shared" ref="AI33:AI50" si="24">AD33+Y33++T33+O33+J33</f>
        <v>0</v>
      </c>
      <c r="AJ33" s="30">
        <f t="shared" ref="AJ33:AJ50" si="25">AE33+Z33++U33+P33+K33</f>
        <v>0</v>
      </c>
      <c r="AK33" s="30">
        <f t="shared" ref="AK33:AK50" si="26">AF33+AA33++V33+Q33+L33</f>
        <v>0</v>
      </c>
      <c r="AL33" s="30">
        <f t="shared" ref="AL33:AL50" si="27">AG33+AB33++W33+R33+M33</f>
        <v>0</v>
      </c>
      <c r="AM33" s="30">
        <f t="shared" ref="AM33:AM50" si="28">AH33+AC33++X33+S33+N33</f>
        <v>0</v>
      </c>
    </row>
    <row r="34" spans="1:39" ht="69.75" customHeight="1" x14ac:dyDescent="0.25">
      <c r="A34" s="26" t="s">
        <v>26</v>
      </c>
      <c r="B34" s="27" t="s">
        <v>194</v>
      </c>
      <c r="C34" s="28" t="s">
        <v>181</v>
      </c>
      <c r="D34" s="34" t="s">
        <v>98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34">
        <v>0</v>
      </c>
      <c r="K34" s="34">
        <v>0</v>
      </c>
      <c r="L34" s="34">
        <v>0</v>
      </c>
      <c r="M34" s="34">
        <v>0</v>
      </c>
      <c r="N34" s="29">
        <v>0</v>
      </c>
      <c r="O34" s="34">
        <v>0</v>
      </c>
      <c r="P34" s="34">
        <v>0</v>
      </c>
      <c r="Q34" s="34">
        <v>0</v>
      </c>
      <c r="R34" s="34">
        <v>0</v>
      </c>
      <c r="S34" s="29">
        <v>0</v>
      </c>
      <c r="T34" s="29">
        <v>0</v>
      </c>
      <c r="U34" s="29">
        <v>0</v>
      </c>
      <c r="V34" s="32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30">
        <f t="shared" si="24"/>
        <v>0</v>
      </c>
      <c r="AJ34" s="30">
        <f t="shared" si="25"/>
        <v>0</v>
      </c>
      <c r="AK34" s="30">
        <f t="shared" si="26"/>
        <v>0</v>
      </c>
      <c r="AL34" s="30">
        <f t="shared" si="27"/>
        <v>0</v>
      </c>
      <c r="AM34" s="30">
        <f t="shared" si="28"/>
        <v>0</v>
      </c>
    </row>
    <row r="35" spans="1:39" ht="69.75" customHeight="1" x14ac:dyDescent="0.25">
      <c r="A35" s="35" t="s">
        <v>26</v>
      </c>
      <c r="B35" s="27" t="s">
        <v>277</v>
      </c>
      <c r="C35" s="36" t="s">
        <v>215</v>
      </c>
      <c r="D35" s="37" t="s">
        <v>98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2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0">
        <f t="shared" si="24"/>
        <v>0</v>
      </c>
      <c r="AJ35" s="30">
        <f t="shared" si="25"/>
        <v>0</v>
      </c>
      <c r="AK35" s="30">
        <f t="shared" si="26"/>
        <v>0</v>
      </c>
      <c r="AL35" s="30">
        <f t="shared" si="27"/>
        <v>0</v>
      </c>
      <c r="AM35" s="30">
        <f t="shared" si="28"/>
        <v>0</v>
      </c>
    </row>
    <row r="36" spans="1:39" ht="69.75" customHeight="1" x14ac:dyDescent="0.25">
      <c r="A36" s="35" t="s">
        <v>26</v>
      </c>
      <c r="B36" s="27" t="s">
        <v>216</v>
      </c>
      <c r="C36" s="36" t="s">
        <v>217</v>
      </c>
      <c r="D36" s="37" t="s">
        <v>98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2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38">
        <v>0</v>
      </c>
      <c r="AI36" s="30">
        <f t="shared" si="24"/>
        <v>0</v>
      </c>
      <c r="AJ36" s="30">
        <f t="shared" si="25"/>
        <v>0</v>
      </c>
      <c r="AK36" s="30">
        <f t="shared" si="26"/>
        <v>0</v>
      </c>
      <c r="AL36" s="30">
        <f t="shared" si="27"/>
        <v>0</v>
      </c>
      <c r="AM36" s="30">
        <f t="shared" si="28"/>
        <v>0</v>
      </c>
    </row>
    <row r="37" spans="1:39" ht="69.75" customHeight="1" x14ac:dyDescent="0.25">
      <c r="A37" s="35" t="s">
        <v>26</v>
      </c>
      <c r="B37" s="27" t="s">
        <v>218</v>
      </c>
      <c r="C37" s="36" t="s">
        <v>219</v>
      </c>
      <c r="D37" s="37" t="s">
        <v>98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2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0</v>
      </c>
      <c r="AH37" s="38">
        <v>0</v>
      </c>
      <c r="AI37" s="30">
        <f t="shared" si="24"/>
        <v>0</v>
      </c>
      <c r="AJ37" s="30">
        <f t="shared" si="25"/>
        <v>0</v>
      </c>
      <c r="AK37" s="30">
        <f t="shared" si="26"/>
        <v>0</v>
      </c>
      <c r="AL37" s="30">
        <f t="shared" si="27"/>
        <v>0</v>
      </c>
      <c r="AM37" s="30">
        <f t="shared" si="28"/>
        <v>0</v>
      </c>
    </row>
    <row r="38" spans="1:39" ht="69.75" customHeight="1" x14ac:dyDescent="0.25">
      <c r="A38" s="35" t="s">
        <v>26</v>
      </c>
      <c r="B38" s="27" t="s">
        <v>220</v>
      </c>
      <c r="C38" s="36" t="s">
        <v>221</v>
      </c>
      <c r="D38" s="37" t="s">
        <v>98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2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0</v>
      </c>
      <c r="AH38" s="38">
        <v>0</v>
      </c>
      <c r="AI38" s="30">
        <f t="shared" si="24"/>
        <v>0</v>
      </c>
      <c r="AJ38" s="30">
        <f t="shared" si="25"/>
        <v>0</v>
      </c>
      <c r="AK38" s="30">
        <f t="shared" si="26"/>
        <v>0</v>
      </c>
      <c r="AL38" s="30">
        <f t="shared" si="27"/>
        <v>0</v>
      </c>
      <c r="AM38" s="30">
        <f t="shared" si="28"/>
        <v>0</v>
      </c>
    </row>
    <row r="39" spans="1:39" ht="69.75" customHeight="1" x14ac:dyDescent="0.25">
      <c r="A39" s="39" t="s">
        <v>26</v>
      </c>
      <c r="B39" s="40" t="s">
        <v>280</v>
      </c>
      <c r="C39" s="41" t="s">
        <v>281</v>
      </c>
      <c r="D39" s="37" t="s">
        <v>98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3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</row>
    <row r="40" spans="1:39" ht="69.75" customHeight="1" x14ac:dyDescent="0.25">
      <c r="A40" s="39" t="s">
        <v>26</v>
      </c>
      <c r="B40" s="40" t="s">
        <v>282</v>
      </c>
      <c r="C40" s="41" t="s">
        <v>283</v>
      </c>
      <c r="D40" s="37" t="s">
        <v>98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3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</row>
    <row r="41" spans="1:39" ht="69.75" customHeight="1" x14ac:dyDescent="0.25">
      <c r="A41" s="35" t="s">
        <v>26</v>
      </c>
      <c r="B41" s="27" t="s">
        <v>222</v>
      </c>
      <c r="C41" s="36" t="s">
        <v>223</v>
      </c>
      <c r="D41" s="37" t="s">
        <v>98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2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8">
        <v>0</v>
      </c>
      <c r="AG41" s="38">
        <v>0</v>
      </c>
      <c r="AH41" s="38">
        <v>0</v>
      </c>
      <c r="AI41" s="30">
        <f t="shared" si="24"/>
        <v>0</v>
      </c>
      <c r="AJ41" s="30">
        <f t="shared" si="25"/>
        <v>0</v>
      </c>
      <c r="AK41" s="30">
        <f t="shared" si="26"/>
        <v>0</v>
      </c>
      <c r="AL41" s="30">
        <f t="shared" si="27"/>
        <v>0</v>
      </c>
      <c r="AM41" s="30">
        <f t="shared" si="28"/>
        <v>0</v>
      </c>
    </row>
    <row r="42" spans="1:39" ht="69.75" customHeight="1" x14ac:dyDescent="0.25">
      <c r="A42" s="35" t="s">
        <v>26</v>
      </c>
      <c r="B42" s="27" t="s">
        <v>224</v>
      </c>
      <c r="C42" s="36" t="s">
        <v>225</v>
      </c>
      <c r="D42" s="37" t="s">
        <v>98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2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8">
        <v>0</v>
      </c>
      <c r="AG42" s="38">
        <v>0</v>
      </c>
      <c r="AH42" s="38">
        <v>0</v>
      </c>
      <c r="AI42" s="30">
        <f t="shared" si="24"/>
        <v>0</v>
      </c>
      <c r="AJ42" s="30">
        <f t="shared" si="25"/>
        <v>0</v>
      </c>
      <c r="AK42" s="30">
        <f t="shared" si="26"/>
        <v>0</v>
      </c>
      <c r="AL42" s="30">
        <f t="shared" si="27"/>
        <v>0</v>
      </c>
      <c r="AM42" s="30">
        <f t="shared" si="28"/>
        <v>0</v>
      </c>
    </row>
    <row r="43" spans="1:39" ht="69.75" customHeight="1" x14ac:dyDescent="0.25">
      <c r="A43" s="35" t="s">
        <v>26</v>
      </c>
      <c r="B43" s="27" t="s">
        <v>226</v>
      </c>
      <c r="C43" s="36" t="s">
        <v>227</v>
      </c>
      <c r="D43" s="37" t="s">
        <v>98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2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8">
        <v>0</v>
      </c>
      <c r="AG43" s="38">
        <v>0</v>
      </c>
      <c r="AH43" s="38">
        <v>0</v>
      </c>
      <c r="AI43" s="30">
        <f t="shared" si="24"/>
        <v>0</v>
      </c>
      <c r="AJ43" s="30">
        <f t="shared" si="25"/>
        <v>0</v>
      </c>
      <c r="AK43" s="30">
        <f t="shared" si="26"/>
        <v>0</v>
      </c>
      <c r="AL43" s="30">
        <f t="shared" si="27"/>
        <v>0</v>
      </c>
      <c r="AM43" s="30">
        <f t="shared" si="28"/>
        <v>0</v>
      </c>
    </row>
    <row r="44" spans="1:39" ht="69.75" customHeight="1" x14ac:dyDescent="0.25">
      <c r="A44" s="35" t="s">
        <v>26</v>
      </c>
      <c r="B44" s="27" t="s">
        <v>228</v>
      </c>
      <c r="C44" s="36" t="s">
        <v>229</v>
      </c>
      <c r="D44" s="37" t="s">
        <v>98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2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8">
        <v>0</v>
      </c>
      <c r="AG44" s="38">
        <v>0</v>
      </c>
      <c r="AH44" s="38">
        <v>0</v>
      </c>
      <c r="AI44" s="30">
        <f t="shared" si="24"/>
        <v>0</v>
      </c>
      <c r="AJ44" s="30">
        <f t="shared" si="25"/>
        <v>0</v>
      </c>
      <c r="AK44" s="30">
        <f t="shared" si="26"/>
        <v>0</v>
      </c>
      <c r="AL44" s="30">
        <f t="shared" si="27"/>
        <v>0</v>
      </c>
      <c r="AM44" s="30">
        <f t="shared" si="28"/>
        <v>0</v>
      </c>
    </row>
    <row r="45" spans="1:39" ht="69.75" customHeight="1" x14ac:dyDescent="0.25">
      <c r="A45" s="35" t="s">
        <v>26</v>
      </c>
      <c r="B45" s="27" t="s">
        <v>230</v>
      </c>
      <c r="C45" s="36" t="s">
        <v>231</v>
      </c>
      <c r="D45" s="37" t="s">
        <v>98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2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8">
        <v>0</v>
      </c>
      <c r="AF45" s="38">
        <v>0</v>
      </c>
      <c r="AG45" s="38">
        <v>0</v>
      </c>
      <c r="AH45" s="38">
        <v>0</v>
      </c>
      <c r="AI45" s="30">
        <f t="shared" si="24"/>
        <v>0</v>
      </c>
      <c r="AJ45" s="30">
        <f t="shared" si="25"/>
        <v>0</v>
      </c>
      <c r="AK45" s="30">
        <f t="shared" si="26"/>
        <v>0</v>
      </c>
      <c r="AL45" s="30">
        <f t="shared" si="27"/>
        <v>0</v>
      </c>
      <c r="AM45" s="30">
        <f t="shared" si="28"/>
        <v>0</v>
      </c>
    </row>
    <row r="46" spans="1:39" ht="69.75" customHeight="1" x14ac:dyDescent="0.25">
      <c r="A46" s="35" t="s">
        <v>26</v>
      </c>
      <c r="B46" s="27" t="s">
        <v>232</v>
      </c>
      <c r="C46" s="36" t="s">
        <v>233</v>
      </c>
      <c r="D46" s="37" t="s">
        <v>98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2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38">
        <v>0</v>
      </c>
      <c r="AF46" s="38">
        <v>0</v>
      </c>
      <c r="AG46" s="38">
        <v>0</v>
      </c>
      <c r="AH46" s="38">
        <v>0</v>
      </c>
      <c r="AI46" s="30">
        <f t="shared" si="24"/>
        <v>0</v>
      </c>
      <c r="AJ46" s="30">
        <f t="shared" si="25"/>
        <v>0</v>
      </c>
      <c r="AK46" s="30">
        <f t="shared" si="26"/>
        <v>0</v>
      </c>
      <c r="AL46" s="30">
        <f t="shared" si="27"/>
        <v>0</v>
      </c>
      <c r="AM46" s="30">
        <f t="shared" si="28"/>
        <v>0</v>
      </c>
    </row>
    <row r="47" spans="1:39" ht="69.75" customHeight="1" x14ac:dyDescent="0.25">
      <c r="A47" s="35" t="s">
        <v>26</v>
      </c>
      <c r="B47" s="27" t="s">
        <v>234</v>
      </c>
      <c r="C47" s="36" t="s">
        <v>235</v>
      </c>
      <c r="D47" s="37" t="s">
        <v>98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2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38">
        <v>0</v>
      </c>
      <c r="AC47" s="38">
        <v>0</v>
      </c>
      <c r="AD47" s="38">
        <v>0</v>
      </c>
      <c r="AE47" s="38">
        <v>0</v>
      </c>
      <c r="AF47" s="38">
        <v>0</v>
      </c>
      <c r="AG47" s="38">
        <v>0</v>
      </c>
      <c r="AH47" s="38">
        <v>0</v>
      </c>
      <c r="AI47" s="30">
        <f t="shared" si="24"/>
        <v>0</v>
      </c>
      <c r="AJ47" s="30">
        <f t="shared" si="25"/>
        <v>0</v>
      </c>
      <c r="AK47" s="30">
        <f t="shared" si="26"/>
        <v>0</v>
      </c>
      <c r="AL47" s="30">
        <f t="shared" si="27"/>
        <v>0</v>
      </c>
      <c r="AM47" s="30">
        <f t="shared" si="28"/>
        <v>0</v>
      </c>
    </row>
    <row r="48" spans="1:39" ht="69.75" customHeight="1" x14ac:dyDescent="0.25">
      <c r="A48" s="40" t="s">
        <v>26</v>
      </c>
      <c r="B48" s="45" t="s">
        <v>284</v>
      </c>
      <c r="C48" s="41" t="s">
        <v>285</v>
      </c>
      <c r="D48" s="37" t="s">
        <v>98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</row>
    <row r="49" spans="1:39" ht="69.75" customHeight="1" x14ac:dyDescent="0.25">
      <c r="A49" s="40" t="s">
        <v>26</v>
      </c>
      <c r="B49" s="45" t="s">
        <v>286</v>
      </c>
      <c r="C49" s="41" t="s">
        <v>287</v>
      </c>
      <c r="D49" s="37" t="s">
        <v>98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</row>
    <row r="50" spans="1:39" ht="69.75" customHeight="1" x14ac:dyDescent="0.25">
      <c r="A50" s="35" t="s">
        <v>26</v>
      </c>
      <c r="B50" s="27" t="s">
        <v>236</v>
      </c>
      <c r="C50" s="36" t="s">
        <v>237</v>
      </c>
      <c r="D50" s="37" t="s">
        <v>98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2">
        <v>0</v>
      </c>
      <c r="W50" s="38">
        <v>0</v>
      </c>
      <c r="X50" s="38">
        <v>0</v>
      </c>
      <c r="Y50" s="38">
        <v>0</v>
      </c>
      <c r="Z50" s="38">
        <v>0</v>
      </c>
      <c r="AA50" s="38">
        <v>0</v>
      </c>
      <c r="AB50" s="38">
        <v>0</v>
      </c>
      <c r="AC50" s="38">
        <v>0</v>
      </c>
      <c r="AD50" s="38">
        <v>0</v>
      </c>
      <c r="AE50" s="38">
        <v>0</v>
      </c>
      <c r="AF50" s="38">
        <v>0</v>
      </c>
      <c r="AG50" s="38">
        <v>0</v>
      </c>
      <c r="AH50" s="38">
        <v>0</v>
      </c>
      <c r="AI50" s="30">
        <f t="shared" si="24"/>
        <v>0</v>
      </c>
      <c r="AJ50" s="30">
        <f t="shared" si="25"/>
        <v>0</v>
      </c>
      <c r="AK50" s="30">
        <f t="shared" si="26"/>
        <v>0</v>
      </c>
      <c r="AL50" s="30">
        <f t="shared" si="27"/>
        <v>0</v>
      </c>
      <c r="AM50" s="30">
        <f t="shared" si="28"/>
        <v>0</v>
      </c>
    </row>
    <row r="51" spans="1:39" ht="30" x14ac:dyDescent="0.25">
      <c r="A51" s="26" t="s">
        <v>3</v>
      </c>
      <c r="B51" s="27" t="s">
        <v>58</v>
      </c>
      <c r="C51" s="28" t="s">
        <v>99</v>
      </c>
      <c r="D51" s="34" t="s">
        <v>98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0">
        <f t="shared" ref="J51:AL51" si="29">J52+J53</f>
        <v>0</v>
      </c>
      <c r="K51" s="30">
        <f t="shared" si="29"/>
        <v>0</v>
      </c>
      <c r="L51" s="30">
        <f t="shared" si="29"/>
        <v>0</v>
      </c>
      <c r="M51" s="30">
        <f t="shared" si="29"/>
        <v>0</v>
      </c>
      <c r="N51" s="30">
        <f t="shared" si="29"/>
        <v>0</v>
      </c>
      <c r="O51" s="30">
        <f t="shared" si="29"/>
        <v>0</v>
      </c>
      <c r="P51" s="30">
        <f t="shared" si="29"/>
        <v>0</v>
      </c>
      <c r="Q51" s="30">
        <f t="shared" si="29"/>
        <v>0</v>
      </c>
      <c r="R51" s="30">
        <f t="shared" si="29"/>
        <v>0</v>
      </c>
      <c r="S51" s="30">
        <f t="shared" si="29"/>
        <v>0</v>
      </c>
      <c r="T51" s="30">
        <f t="shared" si="29"/>
        <v>0</v>
      </c>
      <c r="U51" s="30">
        <f t="shared" si="29"/>
        <v>0</v>
      </c>
      <c r="V51" s="30">
        <f t="shared" si="29"/>
        <v>0</v>
      </c>
      <c r="W51" s="30">
        <f t="shared" si="29"/>
        <v>0</v>
      </c>
      <c r="X51" s="30">
        <f t="shared" si="29"/>
        <v>0</v>
      </c>
      <c r="Y51" s="30">
        <f t="shared" si="29"/>
        <v>0</v>
      </c>
      <c r="Z51" s="30">
        <f t="shared" si="29"/>
        <v>0</v>
      </c>
      <c r="AA51" s="30">
        <f t="shared" si="29"/>
        <v>0</v>
      </c>
      <c r="AB51" s="30">
        <f t="shared" si="29"/>
        <v>0</v>
      </c>
      <c r="AC51" s="30">
        <f t="shared" si="29"/>
        <v>0</v>
      </c>
      <c r="AD51" s="30">
        <f t="shared" si="29"/>
        <v>0</v>
      </c>
      <c r="AE51" s="30">
        <f t="shared" si="29"/>
        <v>0</v>
      </c>
      <c r="AF51" s="30">
        <f t="shared" si="29"/>
        <v>0</v>
      </c>
      <c r="AG51" s="30">
        <f t="shared" si="29"/>
        <v>0</v>
      </c>
      <c r="AH51" s="30">
        <f t="shared" si="29"/>
        <v>0</v>
      </c>
      <c r="AI51" s="30">
        <f t="shared" si="29"/>
        <v>0</v>
      </c>
      <c r="AJ51" s="30">
        <f t="shared" si="29"/>
        <v>0</v>
      </c>
      <c r="AK51" s="30">
        <f t="shared" si="29"/>
        <v>0</v>
      </c>
      <c r="AL51" s="30">
        <f t="shared" si="29"/>
        <v>0</v>
      </c>
      <c r="AM51" s="30">
        <f>AM52+AM53</f>
        <v>0</v>
      </c>
    </row>
    <row r="52" spans="1:39" ht="45" x14ac:dyDescent="0.25">
      <c r="A52" s="26" t="s">
        <v>30</v>
      </c>
      <c r="B52" s="27" t="s">
        <v>59</v>
      </c>
      <c r="C52" s="28" t="s">
        <v>99</v>
      </c>
      <c r="D52" s="34" t="s">
        <v>98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32">
        <v>0</v>
      </c>
      <c r="W52" s="46">
        <v>0</v>
      </c>
      <c r="X52" s="46">
        <v>0</v>
      </c>
      <c r="Y52" s="46">
        <v>0</v>
      </c>
      <c r="Z52" s="46">
        <v>0</v>
      </c>
      <c r="AA52" s="46">
        <v>0</v>
      </c>
      <c r="AB52" s="46">
        <v>0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>
        <v>0</v>
      </c>
      <c r="AI52" s="30">
        <v>0</v>
      </c>
      <c r="AJ52" s="30">
        <v>0</v>
      </c>
      <c r="AK52" s="30">
        <v>0</v>
      </c>
      <c r="AL52" s="30">
        <v>0</v>
      </c>
      <c r="AM52" s="30">
        <v>0</v>
      </c>
    </row>
    <row r="53" spans="1:39" ht="30" x14ac:dyDescent="0.25">
      <c r="A53" s="26" t="s">
        <v>57</v>
      </c>
      <c r="B53" s="27" t="s">
        <v>60</v>
      </c>
      <c r="C53" s="28" t="s">
        <v>99</v>
      </c>
      <c r="D53" s="34" t="s">
        <v>98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32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30">
        <v>0</v>
      </c>
      <c r="AJ53" s="30">
        <v>0</v>
      </c>
      <c r="AK53" s="30">
        <v>0</v>
      </c>
      <c r="AL53" s="30">
        <v>0</v>
      </c>
      <c r="AM53" s="30">
        <v>0</v>
      </c>
    </row>
    <row r="54" spans="1:39" ht="30" x14ac:dyDescent="0.25">
      <c r="A54" s="26" t="s">
        <v>4</v>
      </c>
      <c r="B54" s="27" t="s">
        <v>61</v>
      </c>
      <c r="C54" s="28" t="s">
        <v>99</v>
      </c>
      <c r="D54" s="34" t="s">
        <v>98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0">
        <v>0</v>
      </c>
      <c r="AJ54" s="30">
        <v>0</v>
      </c>
      <c r="AK54" s="30">
        <v>0</v>
      </c>
      <c r="AL54" s="30">
        <v>0</v>
      </c>
      <c r="AM54" s="30">
        <v>0</v>
      </c>
    </row>
    <row r="55" spans="1:39" ht="30" x14ac:dyDescent="0.25">
      <c r="A55" s="26" t="s">
        <v>16</v>
      </c>
      <c r="B55" s="27" t="s">
        <v>61</v>
      </c>
      <c r="C55" s="28" t="s">
        <v>99</v>
      </c>
      <c r="D55" s="34" t="s">
        <v>98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29">
        <v>0</v>
      </c>
      <c r="U55" s="29">
        <v>0</v>
      </c>
      <c r="V55" s="32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30">
        <v>0</v>
      </c>
      <c r="AJ55" s="30">
        <v>0</v>
      </c>
      <c r="AK55" s="30">
        <v>0</v>
      </c>
      <c r="AL55" s="30">
        <v>0</v>
      </c>
      <c r="AM55" s="30">
        <v>0</v>
      </c>
    </row>
    <row r="56" spans="1:39" ht="60" x14ac:dyDescent="0.25">
      <c r="A56" s="26" t="s">
        <v>17</v>
      </c>
      <c r="B56" s="27" t="s">
        <v>62</v>
      </c>
      <c r="C56" s="28" t="s">
        <v>99</v>
      </c>
      <c r="D56" s="34" t="s">
        <v>98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29">
        <v>0</v>
      </c>
      <c r="U56" s="29">
        <v>0</v>
      </c>
      <c r="V56" s="32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30">
        <v>0</v>
      </c>
      <c r="AJ56" s="30">
        <v>0</v>
      </c>
      <c r="AK56" s="30">
        <v>0</v>
      </c>
      <c r="AL56" s="30">
        <v>0</v>
      </c>
      <c r="AM56" s="30">
        <v>0</v>
      </c>
    </row>
    <row r="57" spans="1:39" ht="60" x14ac:dyDescent="0.25">
      <c r="A57" s="26" t="s">
        <v>17</v>
      </c>
      <c r="B57" s="27" t="s">
        <v>63</v>
      </c>
      <c r="C57" s="28" t="s">
        <v>99</v>
      </c>
      <c r="D57" s="34" t="s">
        <v>98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29">
        <v>0</v>
      </c>
      <c r="U57" s="29">
        <v>0</v>
      </c>
      <c r="V57" s="32">
        <v>0</v>
      </c>
      <c r="W57" s="29">
        <v>0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0</v>
      </c>
      <c r="AH57" s="29">
        <v>0</v>
      </c>
      <c r="AI57" s="30">
        <v>0</v>
      </c>
      <c r="AJ57" s="30">
        <v>0</v>
      </c>
      <c r="AK57" s="30">
        <v>0</v>
      </c>
      <c r="AL57" s="30">
        <v>0</v>
      </c>
      <c r="AM57" s="30">
        <v>0</v>
      </c>
    </row>
    <row r="58" spans="1:39" ht="60" x14ac:dyDescent="0.25">
      <c r="A58" s="26" t="s">
        <v>17</v>
      </c>
      <c r="B58" s="27" t="s">
        <v>64</v>
      </c>
      <c r="C58" s="28" t="s">
        <v>99</v>
      </c>
      <c r="D58" s="34" t="s">
        <v>98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29">
        <v>0</v>
      </c>
      <c r="U58" s="29">
        <v>0</v>
      </c>
      <c r="V58" s="32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30">
        <v>0</v>
      </c>
      <c r="AJ58" s="30">
        <v>0</v>
      </c>
      <c r="AK58" s="30">
        <v>0</v>
      </c>
      <c r="AL58" s="30">
        <v>0</v>
      </c>
      <c r="AM58" s="30">
        <v>0</v>
      </c>
    </row>
    <row r="59" spans="1:39" ht="60" x14ac:dyDescent="0.25">
      <c r="A59" s="26" t="s">
        <v>100</v>
      </c>
      <c r="B59" s="27" t="s">
        <v>62</v>
      </c>
      <c r="C59" s="28" t="s">
        <v>99</v>
      </c>
      <c r="D59" s="34" t="s">
        <v>98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29">
        <v>0</v>
      </c>
      <c r="U59" s="29">
        <v>0</v>
      </c>
      <c r="V59" s="32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30">
        <v>0</v>
      </c>
      <c r="AJ59" s="30">
        <v>0</v>
      </c>
      <c r="AK59" s="30">
        <v>0</v>
      </c>
      <c r="AL59" s="30">
        <v>0</v>
      </c>
      <c r="AM59" s="30">
        <v>0</v>
      </c>
    </row>
    <row r="60" spans="1:39" ht="60" x14ac:dyDescent="0.25">
      <c r="A60" s="26" t="s">
        <v>100</v>
      </c>
      <c r="B60" s="27" t="s">
        <v>63</v>
      </c>
      <c r="C60" s="28" t="s">
        <v>99</v>
      </c>
      <c r="D60" s="34" t="s">
        <v>98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29">
        <v>0</v>
      </c>
      <c r="U60" s="29">
        <v>0</v>
      </c>
      <c r="V60" s="32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30">
        <v>0</v>
      </c>
      <c r="AJ60" s="30">
        <v>0</v>
      </c>
      <c r="AK60" s="30">
        <v>0</v>
      </c>
      <c r="AL60" s="30">
        <v>0</v>
      </c>
      <c r="AM60" s="30">
        <v>0</v>
      </c>
    </row>
    <row r="61" spans="1:39" ht="60" x14ac:dyDescent="0.25">
      <c r="A61" s="26" t="s">
        <v>100</v>
      </c>
      <c r="B61" s="27" t="s">
        <v>64</v>
      </c>
      <c r="C61" s="28" t="s">
        <v>99</v>
      </c>
      <c r="D61" s="34" t="s">
        <v>98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29">
        <v>0</v>
      </c>
      <c r="U61" s="29">
        <v>0</v>
      </c>
      <c r="V61" s="32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30">
        <v>0</v>
      </c>
      <c r="AJ61" s="30">
        <v>0</v>
      </c>
      <c r="AK61" s="30">
        <v>0</v>
      </c>
      <c r="AL61" s="30">
        <v>0</v>
      </c>
      <c r="AM61" s="30">
        <v>0</v>
      </c>
    </row>
    <row r="62" spans="1:39" ht="60" x14ac:dyDescent="0.25">
      <c r="A62" s="26" t="s">
        <v>101</v>
      </c>
      <c r="B62" s="27" t="s">
        <v>62</v>
      </c>
      <c r="C62" s="28" t="s">
        <v>99</v>
      </c>
      <c r="D62" s="34" t="s">
        <v>98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29">
        <v>0</v>
      </c>
      <c r="U62" s="29">
        <v>0</v>
      </c>
      <c r="V62" s="32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30">
        <v>0</v>
      </c>
      <c r="AJ62" s="30">
        <v>0</v>
      </c>
      <c r="AK62" s="30">
        <v>0</v>
      </c>
      <c r="AL62" s="30">
        <v>0</v>
      </c>
      <c r="AM62" s="30">
        <v>0</v>
      </c>
    </row>
    <row r="63" spans="1:39" ht="60" x14ac:dyDescent="0.25">
      <c r="A63" s="26" t="s">
        <v>101</v>
      </c>
      <c r="B63" s="27" t="s">
        <v>63</v>
      </c>
      <c r="C63" s="28" t="s">
        <v>99</v>
      </c>
      <c r="D63" s="34" t="s">
        <v>98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34">
        <v>0</v>
      </c>
      <c r="K63" s="34"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</v>
      </c>
      <c r="T63" s="29">
        <v>0</v>
      </c>
      <c r="U63" s="29">
        <v>0</v>
      </c>
      <c r="V63" s="32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30">
        <v>0</v>
      </c>
      <c r="AJ63" s="30">
        <v>0</v>
      </c>
      <c r="AK63" s="30">
        <v>0</v>
      </c>
      <c r="AL63" s="30">
        <v>0</v>
      </c>
      <c r="AM63" s="30">
        <v>0</v>
      </c>
    </row>
    <row r="64" spans="1:39" ht="60" x14ac:dyDescent="0.25">
      <c r="A64" s="26" t="s">
        <v>101</v>
      </c>
      <c r="B64" s="27" t="s">
        <v>64</v>
      </c>
      <c r="C64" s="28" t="s">
        <v>99</v>
      </c>
      <c r="D64" s="34" t="s">
        <v>98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</v>
      </c>
      <c r="T64" s="29">
        <v>0</v>
      </c>
      <c r="U64" s="29">
        <v>0</v>
      </c>
      <c r="V64" s="32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30">
        <v>0</v>
      </c>
      <c r="AJ64" s="30">
        <v>0</v>
      </c>
      <c r="AK64" s="30">
        <v>0</v>
      </c>
      <c r="AL64" s="30">
        <v>0</v>
      </c>
      <c r="AM64" s="30">
        <v>0</v>
      </c>
    </row>
    <row r="65" spans="1:39" ht="60" x14ac:dyDescent="0.25">
      <c r="A65" s="26" t="s">
        <v>102</v>
      </c>
      <c r="B65" s="27" t="s">
        <v>62</v>
      </c>
      <c r="C65" s="28" t="s">
        <v>99</v>
      </c>
      <c r="D65" s="34" t="s">
        <v>98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29">
        <v>0</v>
      </c>
      <c r="U65" s="29">
        <v>0</v>
      </c>
      <c r="V65" s="32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0</v>
      </c>
      <c r="AH65" s="29">
        <v>0</v>
      </c>
      <c r="AI65" s="30">
        <v>0</v>
      </c>
      <c r="AJ65" s="30">
        <v>0</v>
      </c>
      <c r="AK65" s="30">
        <v>0</v>
      </c>
      <c r="AL65" s="30">
        <v>0</v>
      </c>
      <c r="AM65" s="30">
        <v>0</v>
      </c>
    </row>
    <row r="66" spans="1:39" ht="60" x14ac:dyDescent="0.25">
      <c r="A66" s="26" t="s">
        <v>102</v>
      </c>
      <c r="B66" s="27" t="s">
        <v>63</v>
      </c>
      <c r="C66" s="28" t="s">
        <v>99</v>
      </c>
      <c r="D66" s="34" t="s">
        <v>98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29">
        <v>0</v>
      </c>
      <c r="U66" s="29">
        <v>0</v>
      </c>
      <c r="V66" s="32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30">
        <v>0</v>
      </c>
      <c r="AJ66" s="30">
        <v>0</v>
      </c>
      <c r="AK66" s="30">
        <v>0</v>
      </c>
      <c r="AL66" s="30">
        <v>0</v>
      </c>
      <c r="AM66" s="30">
        <v>0</v>
      </c>
    </row>
    <row r="67" spans="1:39" ht="60" x14ac:dyDescent="0.25">
      <c r="A67" s="26" t="s">
        <v>102</v>
      </c>
      <c r="B67" s="27" t="s">
        <v>64</v>
      </c>
      <c r="C67" s="28" t="s">
        <v>99</v>
      </c>
      <c r="D67" s="29" t="s">
        <v>98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32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30">
        <v>0</v>
      </c>
      <c r="AJ67" s="30">
        <v>0</v>
      </c>
      <c r="AK67" s="30">
        <v>0</v>
      </c>
      <c r="AL67" s="30">
        <v>0</v>
      </c>
      <c r="AM67" s="30">
        <v>0</v>
      </c>
    </row>
    <row r="68" spans="1:39" ht="60" x14ac:dyDescent="0.25">
      <c r="A68" s="26" t="s">
        <v>5</v>
      </c>
      <c r="B68" s="27" t="s">
        <v>65</v>
      </c>
      <c r="C68" s="28" t="s">
        <v>99</v>
      </c>
      <c r="D68" s="29" t="s">
        <v>98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0">
        <f t="shared" ref="J68:AL68" si="30">J69+J73</f>
        <v>0</v>
      </c>
      <c r="K68" s="30">
        <f t="shared" si="30"/>
        <v>0</v>
      </c>
      <c r="L68" s="30">
        <f t="shared" si="30"/>
        <v>0</v>
      </c>
      <c r="M68" s="30">
        <f t="shared" si="30"/>
        <v>0</v>
      </c>
      <c r="N68" s="30">
        <f t="shared" si="30"/>
        <v>0</v>
      </c>
      <c r="O68" s="30">
        <f t="shared" si="30"/>
        <v>0</v>
      </c>
      <c r="P68" s="30">
        <f t="shared" si="30"/>
        <v>0</v>
      </c>
      <c r="Q68" s="30">
        <f t="shared" si="30"/>
        <v>0</v>
      </c>
      <c r="R68" s="30">
        <f t="shared" si="30"/>
        <v>0</v>
      </c>
      <c r="S68" s="30">
        <f t="shared" si="30"/>
        <v>0</v>
      </c>
      <c r="T68" s="30">
        <f t="shared" si="30"/>
        <v>0</v>
      </c>
      <c r="U68" s="30">
        <f t="shared" si="30"/>
        <v>0</v>
      </c>
      <c r="V68" s="30">
        <f t="shared" si="30"/>
        <v>0</v>
      </c>
      <c r="W68" s="30">
        <f t="shared" si="30"/>
        <v>0</v>
      </c>
      <c r="X68" s="30">
        <f t="shared" si="30"/>
        <v>0</v>
      </c>
      <c r="Y68" s="30">
        <f t="shared" si="30"/>
        <v>0</v>
      </c>
      <c r="Z68" s="30">
        <f t="shared" si="30"/>
        <v>0</v>
      </c>
      <c r="AA68" s="30">
        <f t="shared" si="30"/>
        <v>0</v>
      </c>
      <c r="AB68" s="30">
        <f t="shared" si="30"/>
        <v>0</v>
      </c>
      <c r="AC68" s="30">
        <f t="shared" si="30"/>
        <v>0</v>
      </c>
      <c r="AD68" s="30">
        <f t="shared" si="30"/>
        <v>0</v>
      </c>
      <c r="AE68" s="30">
        <f t="shared" si="30"/>
        <v>0</v>
      </c>
      <c r="AF68" s="30">
        <f t="shared" si="30"/>
        <v>0</v>
      </c>
      <c r="AG68" s="30">
        <f t="shared" si="30"/>
        <v>0</v>
      </c>
      <c r="AH68" s="30">
        <f t="shared" si="30"/>
        <v>0</v>
      </c>
      <c r="AI68" s="30">
        <f t="shared" si="30"/>
        <v>0</v>
      </c>
      <c r="AJ68" s="30">
        <f t="shared" si="30"/>
        <v>0</v>
      </c>
      <c r="AK68" s="30">
        <f t="shared" si="30"/>
        <v>0</v>
      </c>
      <c r="AL68" s="30">
        <f t="shared" si="30"/>
        <v>0</v>
      </c>
      <c r="AM68" s="30">
        <f>AM69+AM73</f>
        <v>0</v>
      </c>
    </row>
    <row r="69" spans="1:39" ht="45" x14ac:dyDescent="0.25">
      <c r="A69" s="26" t="s">
        <v>29</v>
      </c>
      <c r="B69" s="27" t="s">
        <v>66</v>
      </c>
      <c r="C69" s="28" t="s">
        <v>99</v>
      </c>
      <c r="D69" s="34" t="s">
        <v>98</v>
      </c>
      <c r="E69" s="47">
        <v>0</v>
      </c>
      <c r="F69" s="47">
        <v>0</v>
      </c>
      <c r="G69" s="47">
        <v>0</v>
      </c>
      <c r="H69" s="47">
        <v>0</v>
      </c>
      <c r="I69" s="47">
        <v>0</v>
      </c>
      <c r="J69" s="30">
        <f t="shared" ref="J69:AL69" si="31">SUM(J70:J72)</f>
        <v>0</v>
      </c>
      <c r="K69" s="30">
        <f t="shared" si="31"/>
        <v>0</v>
      </c>
      <c r="L69" s="30">
        <f t="shared" si="31"/>
        <v>0</v>
      </c>
      <c r="M69" s="30">
        <f t="shared" si="31"/>
        <v>0</v>
      </c>
      <c r="N69" s="30">
        <f t="shared" si="31"/>
        <v>0</v>
      </c>
      <c r="O69" s="30">
        <f t="shared" si="31"/>
        <v>0</v>
      </c>
      <c r="P69" s="30">
        <f t="shared" si="31"/>
        <v>0</v>
      </c>
      <c r="Q69" s="30">
        <f t="shared" si="31"/>
        <v>0</v>
      </c>
      <c r="R69" s="30">
        <f t="shared" si="31"/>
        <v>0</v>
      </c>
      <c r="S69" s="30">
        <f t="shared" si="31"/>
        <v>0</v>
      </c>
      <c r="T69" s="30">
        <f t="shared" si="31"/>
        <v>0</v>
      </c>
      <c r="U69" s="30">
        <f t="shared" si="31"/>
        <v>0</v>
      </c>
      <c r="V69" s="30">
        <f t="shared" si="31"/>
        <v>0</v>
      </c>
      <c r="W69" s="30">
        <f t="shared" si="31"/>
        <v>0</v>
      </c>
      <c r="X69" s="30">
        <f t="shared" si="31"/>
        <v>0</v>
      </c>
      <c r="Y69" s="30">
        <f t="shared" si="31"/>
        <v>0</v>
      </c>
      <c r="Z69" s="30">
        <f t="shared" si="31"/>
        <v>0</v>
      </c>
      <c r="AA69" s="30">
        <f t="shared" si="31"/>
        <v>0</v>
      </c>
      <c r="AB69" s="30">
        <f t="shared" si="31"/>
        <v>0</v>
      </c>
      <c r="AC69" s="30">
        <f t="shared" si="31"/>
        <v>0</v>
      </c>
      <c r="AD69" s="30">
        <f t="shared" si="31"/>
        <v>0</v>
      </c>
      <c r="AE69" s="30">
        <f t="shared" si="31"/>
        <v>0</v>
      </c>
      <c r="AF69" s="30">
        <f t="shared" si="31"/>
        <v>0</v>
      </c>
      <c r="AG69" s="30">
        <f t="shared" si="31"/>
        <v>0</v>
      </c>
      <c r="AH69" s="30">
        <f t="shared" si="31"/>
        <v>0</v>
      </c>
      <c r="AI69" s="30">
        <f t="shared" si="31"/>
        <v>0</v>
      </c>
      <c r="AJ69" s="30">
        <f t="shared" si="31"/>
        <v>0</v>
      </c>
      <c r="AK69" s="30">
        <f t="shared" si="31"/>
        <v>0</v>
      </c>
      <c r="AL69" s="30">
        <f t="shared" si="31"/>
        <v>0</v>
      </c>
      <c r="AM69" s="30">
        <f>SUM(AM70:AM72)</f>
        <v>0</v>
      </c>
    </row>
    <row r="70" spans="1:39" ht="30" customHeight="1" x14ac:dyDescent="0.25">
      <c r="A70" s="26" t="s">
        <v>29</v>
      </c>
      <c r="B70" s="27" t="s">
        <v>153</v>
      </c>
      <c r="C70" s="28" t="s">
        <v>182</v>
      </c>
      <c r="D70" s="34" t="s">
        <v>98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34">
        <v>0</v>
      </c>
      <c r="K70" s="34">
        <v>0</v>
      </c>
      <c r="L70" s="34">
        <v>0</v>
      </c>
      <c r="M70" s="34">
        <v>0</v>
      </c>
      <c r="N70" s="29">
        <v>0</v>
      </c>
      <c r="O70" s="34">
        <v>0</v>
      </c>
      <c r="P70" s="34">
        <v>0</v>
      </c>
      <c r="Q70" s="34">
        <v>0</v>
      </c>
      <c r="R70" s="34">
        <v>0</v>
      </c>
      <c r="S70" s="29">
        <v>0</v>
      </c>
      <c r="T70" s="29">
        <v>0</v>
      </c>
      <c r="U70" s="29">
        <v>0</v>
      </c>
      <c r="V70" s="32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30">
        <f t="shared" ref="AI70:AI72" si="32">AD70+Y70++T70+O70+J70</f>
        <v>0</v>
      </c>
      <c r="AJ70" s="30">
        <f t="shared" ref="AJ70:AJ72" si="33">AE70+Z70++U70+P70+K70</f>
        <v>0</v>
      </c>
      <c r="AK70" s="30">
        <f t="shared" ref="AK70:AK72" si="34">AF70+AA70++V70+Q70+L70</f>
        <v>0</v>
      </c>
      <c r="AL70" s="30">
        <f t="shared" ref="AL70:AL72" si="35">AG70+AB70++W70+R70+M70</f>
        <v>0</v>
      </c>
      <c r="AM70" s="30">
        <f t="shared" ref="AM70:AM72" si="36">AH70+AC70++X70+S70+N70</f>
        <v>0</v>
      </c>
    </row>
    <row r="71" spans="1:39" ht="43.5" customHeight="1" x14ac:dyDescent="0.25">
      <c r="A71" s="26" t="s">
        <v>29</v>
      </c>
      <c r="B71" s="27" t="s">
        <v>162</v>
      </c>
      <c r="C71" s="28" t="s">
        <v>183</v>
      </c>
      <c r="D71" s="34" t="s">
        <v>98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34">
        <v>0</v>
      </c>
      <c r="K71" s="34">
        <v>0</v>
      </c>
      <c r="L71" s="34">
        <v>0</v>
      </c>
      <c r="M71" s="34">
        <v>0</v>
      </c>
      <c r="N71" s="29">
        <v>0</v>
      </c>
      <c r="O71" s="34">
        <v>0</v>
      </c>
      <c r="P71" s="34">
        <v>0</v>
      </c>
      <c r="Q71" s="34">
        <v>0</v>
      </c>
      <c r="R71" s="34">
        <v>0</v>
      </c>
      <c r="S71" s="29">
        <v>0</v>
      </c>
      <c r="T71" s="29">
        <v>0</v>
      </c>
      <c r="U71" s="29">
        <v>0</v>
      </c>
      <c r="V71" s="32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30">
        <f t="shared" si="32"/>
        <v>0</v>
      </c>
      <c r="AJ71" s="30">
        <f t="shared" si="33"/>
        <v>0</v>
      </c>
      <c r="AK71" s="30">
        <f t="shared" si="34"/>
        <v>0</v>
      </c>
      <c r="AL71" s="30">
        <f t="shared" si="35"/>
        <v>0</v>
      </c>
      <c r="AM71" s="30">
        <f t="shared" si="36"/>
        <v>0</v>
      </c>
    </row>
    <row r="72" spans="1:39" ht="35.25" customHeight="1" x14ac:dyDescent="0.25">
      <c r="A72" s="26" t="s">
        <v>29</v>
      </c>
      <c r="B72" s="27" t="s">
        <v>163</v>
      </c>
      <c r="C72" s="28" t="s">
        <v>184</v>
      </c>
      <c r="D72" s="34" t="s">
        <v>98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34">
        <v>0</v>
      </c>
      <c r="K72" s="34">
        <v>0</v>
      </c>
      <c r="L72" s="34">
        <v>0</v>
      </c>
      <c r="M72" s="34">
        <v>0</v>
      </c>
      <c r="N72" s="29">
        <v>0</v>
      </c>
      <c r="O72" s="34">
        <v>0</v>
      </c>
      <c r="P72" s="34">
        <v>0</v>
      </c>
      <c r="Q72" s="34">
        <v>0</v>
      </c>
      <c r="R72" s="34">
        <v>0</v>
      </c>
      <c r="S72" s="29">
        <v>0</v>
      </c>
      <c r="T72" s="29">
        <v>0</v>
      </c>
      <c r="U72" s="29">
        <v>0</v>
      </c>
      <c r="V72" s="32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30">
        <f t="shared" si="32"/>
        <v>0</v>
      </c>
      <c r="AJ72" s="30">
        <f t="shared" si="33"/>
        <v>0</v>
      </c>
      <c r="AK72" s="30">
        <f t="shared" si="34"/>
        <v>0</v>
      </c>
      <c r="AL72" s="30">
        <f t="shared" si="35"/>
        <v>0</v>
      </c>
      <c r="AM72" s="30">
        <f t="shared" si="36"/>
        <v>0</v>
      </c>
    </row>
    <row r="73" spans="1:39" ht="60" x14ac:dyDescent="0.25">
      <c r="A73" s="26" t="s">
        <v>28</v>
      </c>
      <c r="B73" s="27" t="s">
        <v>67</v>
      </c>
      <c r="C73" s="28" t="s">
        <v>99</v>
      </c>
      <c r="D73" s="34" t="s">
        <v>98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0">
        <f t="shared" ref="J73:AL73" si="37">SUM(J74:J75)</f>
        <v>0</v>
      </c>
      <c r="K73" s="30">
        <f t="shared" si="37"/>
        <v>0</v>
      </c>
      <c r="L73" s="30">
        <f t="shared" si="37"/>
        <v>0</v>
      </c>
      <c r="M73" s="30">
        <f t="shared" si="37"/>
        <v>0</v>
      </c>
      <c r="N73" s="30">
        <f t="shared" si="37"/>
        <v>0</v>
      </c>
      <c r="O73" s="30">
        <f t="shared" si="37"/>
        <v>0</v>
      </c>
      <c r="P73" s="30">
        <f t="shared" si="37"/>
        <v>0</v>
      </c>
      <c r="Q73" s="30">
        <f t="shared" si="37"/>
        <v>0</v>
      </c>
      <c r="R73" s="30">
        <f t="shared" si="37"/>
        <v>0</v>
      </c>
      <c r="S73" s="30">
        <f t="shared" si="37"/>
        <v>0</v>
      </c>
      <c r="T73" s="30">
        <f t="shared" si="37"/>
        <v>0</v>
      </c>
      <c r="U73" s="30">
        <f t="shared" si="37"/>
        <v>0</v>
      </c>
      <c r="V73" s="30">
        <f t="shared" si="37"/>
        <v>0</v>
      </c>
      <c r="W73" s="30">
        <f t="shared" si="37"/>
        <v>0</v>
      </c>
      <c r="X73" s="30">
        <f t="shared" si="37"/>
        <v>0</v>
      </c>
      <c r="Y73" s="30">
        <f t="shared" si="37"/>
        <v>0</v>
      </c>
      <c r="Z73" s="30">
        <f t="shared" si="37"/>
        <v>0</v>
      </c>
      <c r="AA73" s="30">
        <f t="shared" si="37"/>
        <v>0</v>
      </c>
      <c r="AB73" s="30">
        <f t="shared" si="37"/>
        <v>0</v>
      </c>
      <c r="AC73" s="30">
        <f t="shared" si="37"/>
        <v>0</v>
      </c>
      <c r="AD73" s="30">
        <f t="shared" si="37"/>
        <v>0</v>
      </c>
      <c r="AE73" s="30">
        <f t="shared" si="37"/>
        <v>0</v>
      </c>
      <c r="AF73" s="30">
        <f t="shared" si="37"/>
        <v>0</v>
      </c>
      <c r="AG73" s="30">
        <f t="shared" si="37"/>
        <v>0</v>
      </c>
      <c r="AH73" s="30">
        <f t="shared" si="37"/>
        <v>0</v>
      </c>
      <c r="AI73" s="30">
        <f t="shared" si="37"/>
        <v>0</v>
      </c>
      <c r="AJ73" s="30">
        <f t="shared" si="37"/>
        <v>0</v>
      </c>
      <c r="AK73" s="30">
        <f t="shared" si="37"/>
        <v>0</v>
      </c>
      <c r="AL73" s="30">
        <f t="shared" si="37"/>
        <v>0</v>
      </c>
      <c r="AM73" s="30">
        <f>SUM(AM74:AM75)</f>
        <v>0</v>
      </c>
    </row>
    <row r="74" spans="1:39" ht="57.75" customHeight="1" x14ac:dyDescent="0.25">
      <c r="A74" s="26" t="s">
        <v>28</v>
      </c>
      <c r="B74" s="27" t="s">
        <v>154</v>
      </c>
      <c r="C74" s="28" t="s">
        <v>185</v>
      </c>
      <c r="D74" s="29" t="s">
        <v>177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34">
        <v>0</v>
      </c>
      <c r="K74" s="34">
        <v>0</v>
      </c>
      <c r="L74" s="34">
        <v>0</v>
      </c>
      <c r="M74" s="34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32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30">
        <f t="shared" ref="AI74:AI75" si="38">AD74+Y74++T74+O74+J74</f>
        <v>0</v>
      </c>
      <c r="AJ74" s="30">
        <f t="shared" ref="AJ74:AJ75" si="39">AE74+Z74++U74+P74+K74</f>
        <v>0</v>
      </c>
      <c r="AK74" s="30">
        <f t="shared" ref="AK74:AK75" si="40">AF74+AA74++V74+Q74+L74</f>
        <v>0</v>
      </c>
      <c r="AL74" s="30">
        <f t="shared" ref="AL74:AL75" si="41">AG74+AB74++W74+R74+M74</f>
        <v>0</v>
      </c>
      <c r="AM74" s="30">
        <f t="shared" ref="AM74:AM75" si="42">AH74+AC74++X74+S74+N74</f>
        <v>0</v>
      </c>
    </row>
    <row r="75" spans="1:39" ht="96" customHeight="1" x14ac:dyDescent="0.25">
      <c r="A75" s="49" t="s">
        <v>28</v>
      </c>
      <c r="B75" s="27" t="s">
        <v>275</v>
      </c>
      <c r="C75" s="36" t="s">
        <v>238</v>
      </c>
      <c r="D75" s="50" t="s">
        <v>98</v>
      </c>
      <c r="E75" s="50">
        <v>0</v>
      </c>
      <c r="F75" s="50">
        <v>0</v>
      </c>
      <c r="G75" s="50">
        <v>0</v>
      </c>
      <c r="H75" s="50">
        <v>0</v>
      </c>
      <c r="I75" s="50">
        <v>0</v>
      </c>
      <c r="J75" s="51">
        <v>0</v>
      </c>
      <c r="K75" s="51">
        <v>0</v>
      </c>
      <c r="L75" s="51">
        <v>0</v>
      </c>
      <c r="M75" s="51"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2">
        <v>0</v>
      </c>
      <c r="V75" s="32">
        <v>0</v>
      </c>
      <c r="W75" s="52">
        <v>0</v>
      </c>
      <c r="X75" s="52">
        <v>0</v>
      </c>
      <c r="Y75" s="52">
        <v>0</v>
      </c>
      <c r="Z75" s="52">
        <v>0</v>
      </c>
      <c r="AA75" s="52">
        <v>0</v>
      </c>
      <c r="AB75" s="52">
        <v>0</v>
      </c>
      <c r="AC75" s="52">
        <v>0</v>
      </c>
      <c r="AD75" s="52">
        <v>0</v>
      </c>
      <c r="AE75" s="52">
        <v>0</v>
      </c>
      <c r="AF75" s="52">
        <v>0</v>
      </c>
      <c r="AG75" s="52">
        <v>0</v>
      </c>
      <c r="AH75" s="52">
        <v>0</v>
      </c>
      <c r="AI75" s="30">
        <f t="shared" si="38"/>
        <v>0</v>
      </c>
      <c r="AJ75" s="30">
        <f t="shared" si="39"/>
        <v>0</v>
      </c>
      <c r="AK75" s="30">
        <f t="shared" si="40"/>
        <v>0</v>
      </c>
      <c r="AL75" s="30">
        <f t="shared" si="41"/>
        <v>0</v>
      </c>
      <c r="AM75" s="30">
        <f t="shared" si="42"/>
        <v>0</v>
      </c>
    </row>
    <row r="76" spans="1:39" ht="30" x14ac:dyDescent="0.25">
      <c r="A76" s="26" t="s">
        <v>6</v>
      </c>
      <c r="B76" s="27" t="s">
        <v>68</v>
      </c>
      <c r="C76" s="28" t="s">
        <v>99</v>
      </c>
      <c r="D76" s="29" t="s">
        <v>98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0">
        <f t="shared" ref="J76:AL76" si="43">J77+J90++J96+J108</f>
        <v>0.315</v>
      </c>
      <c r="K76" s="30">
        <f t="shared" si="43"/>
        <v>0</v>
      </c>
      <c r="L76" s="30">
        <f t="shared" si="43"/>
        <v>0</v>
      </c>
      <c r="M76" s="30">
        <f t="shared" si="43"/>
        <v>0</v>
      </c>
      <c r="N76" s="30">
        <f t="shared" si="43"/>
        <v>5</v>
      </c>
      <c r="O76" s="30">
        <f t="shared" si="43"/>
        <v>1.1300000000000001</v>
      </c>
      <c r="P76" s="30">
        <f t="shared" si="43"/>
        <v>0</v>
      </c>
      <c r="Q76" s="30">
        <f t="shared" si="43"/>
        <v>0</v>
      </c>
      <c r="R76" s="30">
        <f t="shared" si="43"/>
        <v>0</v>
      </c>
      <c r="S76" s="30">
        <f t="shared" si="43"/>
        <v>14</v>
      </c>
      <c r="T76" s="30">
        <f t="shared" si="43"/>
        <v>1.1499999999999999</v>
      </c>
      <c r="U76" s="30">
        <f t="shared" si="43"/>
        <v>0</v>
      </c>
      <c r="V76" s="30">
        <f t="shared" si="43"/>
        <v>0.57299999999999995</v>
      </c>
      <c r="W76" s="30">
        <f t="shared" si="43"/>
        <v>0</v>
      </c>
      <c r="X76" s="30">
        <f t="shared" si="43"/>
        <v>10</v>
      </c>
      <c r="Y76" s="30">
        <f t="shared" si="43"/>
        <v>0</v>
      </c>
      <c r="Z76" s="30">
        <f t="shared" si="43"/>
        <v>0</v>
      </c>
      <c r="AA76" s="30">
        <f t="shared" si="43"/>
        <v>3.6</v>
      </c>
      <c r="AB76" s="30">
        <f t="shared" si="43"/>
        <v>0</v>
      </c>
      <c r="AC76" s="30">
        <f t="shared" si="43"/>
        <v>0</v>
      </c>
      <c r="AD76" s="30">
        <f t="shared" si="43"/>
        <v>1.08</v>
      </c>
      <c r="AE76" s="30">
        <f t="shared" si="43"/>
        <v>0</v>
      </c>
      <c r="AF76" s="30">
        <f t="shared" si="43"/>
        <v>1.92</v>
      </c>
      <c r="AG76" s="30">
        <f t="shared" si="43"/>
        <v>0</v>
      </c>
      <c r="AH76" s="30">
        <f t="shared" si="43"/>
        <v>48</v>
      </c>
      <c r="AI76" s="30">
        <f t="shared" si="43"/>
        <v>3.6749999999999998</v>
      </c>
      <c r="AJ76" s="30">
        <f t="shared" si="43"/>
        <v>0</v>
      </c>
      <c r="AK76" s="30">
        <f t="shared" si="43"/>
        <v>6.093</v>
      </c>
      <c r="AL76" s="30">
        <f t="shared" si="43"/>
        <v>0</v>
      </c>
      <c r="AM76" s="30">
        <f>AM77+AM90++AM96+AM108</f>
        <v>77</v>
      </c>
    </row>
    <row r="77" spans="1:39" ht="45" x14ac:dyDescent="0.25">
      <c r="A77" s="26" t="s">
        <v>7</v>
      </c>
      <c r="B77" s="27" t="s">
        <v>69</v>
      </c>
      <c r="C77" s="28" t="s">
        <v>99</v>
      </c>
      <c r="D77" s="29" t="s">
        <v>98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0">
        <f t="shared" ref="J77:AK77" si="44">J78+J79</f>
        <v>0.315</v>
      </c>
      <c r="K77" s="30">
        <f t="shared" si="44"/>
        <v>0</v>
      </c>
      <c r="L77" s="30">
        <f t="shared" si="44"/>
        <v>0</v>
      </c>
      <c r="M77" s="30">
        <f t="shared" si="44"/>
        <v>0</v>
      </c>
      <c r="N77" s="30">
        <f t="shared" si="44"/>
        <v>5</v>
      </c>
      <c r="O77" s="30">
        <f t="shared" si="44"/>
        <v>1.1300000000000001</v>
      </c>
      <c r="P77" s="30">
        <f t="shared" si="44"/>
        <v>0</v>
      </c>
      <c r="Q77" s="30">
        <f t="shared" si="44"/>
        <v>0</v>
      </c>
      <c r="R77" s="30">
        <f t="shared" si="44"/>
        <v>0</v>
      </c>
      <c r="S77" s="30">
        <f t="shared" si="44"/>
        <v>14</v>
      </c>
      <c r="T77" s="30">
        <f t="shared" si="44"/>
        <v>1.1499999999999999</v>
      </c>
      <c r="U77" s="30">
        <f t="shared" si="44"/>
        <v>0</v>
      </c>
      <c r="V77" s="30">
        <f t="shared" si="44"/>
        <v>0</v>
      </c>
      <c r="W77" s="30">
        <f t="shared" si="44"/>
        <v>0</v>
      </c>
      <c r="X77" s="30">
        <f t="shared" si="44"/>
        <v>10</v>
      </c>
      <c r="Y77" s="30">
        <f t="shared" si="44"/>
        <v>0</v>
      </c>
      <c r="Z77" s="30">
        <f t="shared" si="44"/>
        <v>0</v>
      </c>
      <c r="AA77" s="30">
        <f t="shared" si="44"/>
        <v>0</v>
      </c>
      <c r="AB77" s="30">
        <f t="shared" si="44"/>
        <v>0</v>
      </c>
      <c r="AC77" s="30">
        <f t="shared" si="44"/>
        <v>0</v>
      </c>
      <c r="AD77" s="30">
        <f t="shared" si="44"/>
        <v>1.08</v>
      </c>
      <c r="AE77" s="30">
        <f t="shared" si="44"/>
        <v>0</v>
      </c>
      <c r="AF77" s="30">
        <f t="shared" si="44"/>
        <v>0</v>
      </c>
      <c r="AG77" s="30">
        <f t="shared" si="44"/>
        <v>0</v>
      </c>
      <c r="AH77" s="30">
        <f t="shared" si="44"/>
        <v>48</v>
      </c>
      <c r="AI77" s="30">
        <f t="shared" si="44"/>
        <v>3.6749999999999998</v>
      </c>
      <c r="AJ77" s="30">
        <f t="shared" si="44"/>
        <v>0</v>
      </c>
      <c r="AK77" s="30">
        <f t="shared" si="44"/>
        <v>0</v>
      </c>
      <c r="AL77" s="30">
        <f>AL78+AL79</f>
        <v>0</v>
      </c>
      <c r="AM77" s="30">
        <f>AM78+AM79</f>
        <v>77</v>
      </c>
    </row>
    <row r="78" spans="1:39" ht="30" x14ac:dyDescent="0.25">
      <c r="A78" s="26" t="s">
        <v>18</v>
      </c>
      <c r="B78" s="27" t="s">
        <v>70</v>
      </c>
      <c r="C78" s="28" t="s">
        <v>99</v>
      </c>
      <c r="D78" s="29" t="s">
        <v>98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32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0</v>
      </c>
      <c r="AG78" s="29">
        <v>0</v>
      </c>
      <c r="AH78" s="29">
        <v>0</v>
      </c>
      <c r="AI78" s="30">
        <v>0</v>
      </c>
      <c r="AJ78" s="30">
        <v>0</v>
      </c>
      <c r="AK78" s="30">
        <v>0</v>
      </c>
      <c r="AL78" s="30">
        <v>0</v>
      </c>
      <c r="AM78" s="30">
        <v>0</v>
      </c>
    </row>
    <row r="79" spans="1:39" ht="45" x14ac:dyDescent="0.25">
      <c r="A79" s="26" t="s">
        <v>19</v>
      </c>
      <c r="B79" s="27" t="s">
        <v>71</v>
      </c>
      <c r="C79" s="28" t="s">
        <v>99</v>
      </c>
      <c r="D79" s="34" t="s">
        <v>98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0">
        <f t="shared" ref="J79:AH79" si="45">SUM(J80:J89)</f>
        <v>0.315</v>
      </c>
      <c r="K79" s="30">
        <f t="shared" si="45"/>
        <v>0</v>
      </c>
      <c r="L79" s="30">
        <f t="shared" si="45"/>
        <v>0</v>
      </c>
      <c r="M79" s="30">
        <f t="shared" si="45"/>
        <v>0</v>
      </c>
      <c r="N79" s="30">
        <f t="shared" si="45"/>
        <v>5</v>
      </c>
      <c r="O79" s="30">
        <f t="shared" si="45"/>
        <v>1.1300000000000001</v>
      </c>
      <c r="P79" s="30">
        <f t="shared" si="45"/>
        <v>0</v>
      </c>
      <c r="Q79" s="30">
        <f t="shared" si="45"/>
        <v>0</v>
      </c>
      <c r="R79" s="30">
        <f t="shared" si="45"/>
        <v>0</v>
      </c>
      <c r="S79" s="30">
        <f t="shared" si="45"/>
        <v>14</v>
      </c>
      <c r="T79" s="30">
        <f t="shared" si="45"/>
        <v>1.1499999999999999</v>
      </c>
      <c r="U79" s="30">
        <f t="shared" si="45"/>
        <v>0</v>
      </c>
      <c r="V79" s="30">
        <f t="shared" si="45"/>
        <v>0</v>
      </c>
      <c r="W79" s="30">
        <f t="shared" si="45"/>
        <v>0</v>
      </c>
      <c r="X79" s="30">
        <f t="shared" si="45"/>
        <v>10</v>
      </c>
      <c r="Y79" s="30">
        <f t="shared" si="45"/>
        <v>0</v>
      </c>
      <c r="Z79" s="30">
        <f t="shared" si="45"/>
        <v>0</v>
      </c>
      <c r="AA79" s="30">
        <f t="shared" si="45"/>
        <v>0</v>
      </c>
      <c r="AB79" s="30">
        <f t="shared" si="45"/>
        <v>0</v>
      </c>
      <c r="AC79" s="30">
        <f t="shared" si="45"/>
        <v>0</v>
      </c>
      <c r="AD79" s="30">
        <f t="shared" si="45"/>
        <v>1.08</v>
      </c>
      <c r="AE79" s="30">
        <f t="shared" si="45"/>
        <v>0</v>
      </c>
      <c r="AF79" s="30">
        <f t="shared" si="45"/>
        <v>0</v>
      </c>
      <c r="AG79" s="30">
        <f t="shared" si="45"/>
        <v>0</v>
      </c>
      <c r="AH79" s="30">
        <f t="shared" si="45"/>
        <v>48</v>
      </c>
      <c r="AI79" s="30">
        <f>SUM(AI80:AI89)</f>
        <v>3.6749999999999998</v>
      </c>
      <c r="AJ79" s="30">
        <f t="shared" ref="AJ79:AM79" si="46">SUM(AJ80:AJ89)</f>
        <v>0</v>
      </c>
      <c r="AK79" s="30">
        <f t="shared" si="46"/>
        <v>0</v>
      </c>
      <c r="AL79" s="30">
        <f t="shared" si="46"/>
        <v>0</v>
      </c>
      <c r="AM79" s="30">
        <f t="shared" si="46"/>
        <v>77</v>
      </c>
    </row>
    <row r="80" spans="1:39" ht="81.75" customHeight="1" x14ac:dyDescent="0.25">
      <c r="A80" s="26" t="s">
        <v>19</v>
      </c>
      <c r="B80" s="27" t="s">
        <v>161</v>
      </c>
      <c r="C80" s="28" t="s">
        <v>186</v>
      </c>
      <c r="D80" s="53" t="s">
        <v>168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34">
        <v>0</v>
      </c>
      <c r="K80" s="34">
        <v>0</v>
      </c>
      <c r="L80" s="34">
        <v>0</v>
      </c>
      <c r="M80" s="34">
        <v>0</v>
      </c>
      <c r="N80" s="48">
        <v>0</v>
      </c>
      <c r="O80" s="48">
        <v>0.1</v>
      </c>
      <c r="P80" s="48">
        <v>0</v>
      </c>
      <c r="Q80" s="48">
        <v>0</v>
      </c>
      <c r="R80" s="48">
        <v>0</v>
      </c>
      <c r="S80" s="48">
        <v>9</v>
      </c>
      <c r="T80" s="48">
        <v>0</v>
      </c>
      <c r="U80" s="48">
        <v>0</v>
      </c>
      <c r="V80" s="32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48">
        <v>0</v>
      </c>
      <c r="AH80" s="48">
        <v>0</v>
      </c>
      <c r="AI80" s="30">
        <f t="shared" ref="AI80:AI89" si="47">AD80+Y80++T80+O80+J80</f>
        <v>0.1</v>
      </c>
      <c r="AJ80" s="30">
        <f t="shared" ref="AJ80:AJ89" si="48">AE80+Z80++U80+P80+K80</f>
        <v>0</v>
      </c>
      <c r="AK80" s="30">
        <f t="shared" ref="AK80:AK89" si="49">AF80+AA80++V80+Q80+L80</f>
        <v>0</v>
      </c>
      <c r="AL80" s="30">
        <f t="shared" ref="AL80:AL89" si="50">AG80+AB80++W80+R80+M80</f>
        <v>0</v>
      </c>
      <c r="AM80" s="30">
        <f t="shared" ref="AM80:AM89" si="51">AH80+AC80++X80+S80+N80</f>
        <v>9</v>
      </c>
    </row>
    <row r="81" spans="1:39" ht="81.75" customHeight="1" x14ac:dyDescent="0.25">
      <c r="A81" s="26" t="s">
        <v>19</v>
      </c>
      <c r="B81" s="27" t="s">
        <v>155</v>
      </c>
      <c r="C81" s="28" t="s">
        <v>187</v>
      </c>
      <c r="D81" s="53" t="s">
        <v>174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48">
        <v>0.315</v>
      </c>
      <c r="K81" s="34">
        <v>0</v>
      </c>
      <c r="L81" s="34">
        <v>0</v>
      </c>
      <c r="M81" s="34">
        <v>0</v>
      </c>
      <c r="N81" s="48">
        <v>5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32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48">
        <v>0</v>
      </c>
      <c r="AH81" s="48">
        <v>0</v>
      </c>
      <c r="AI81" s="30">
        <f t="shared" si="47"/>
        <v>0.315</v>
      </c>
      <c r="AJ81" s="30">
        <f t="shared" si="48"/>
        <v>0</v>
      </c>
      <c r="AK81" s="30">
        <f t="shared" si="49"/>
        <v>0</v>
      </c>
      <c r="AL81" s="30">
        <f t="shared" si="50"/>
        <v>0</v>
      </c>
      <c r="AM81" s="30">
        <f t="shared" si="51"/>
        <v>5</v>
      </c>
    </row>
    <row r="82" spans="1:39" ht="81.75" customHeight="1" x14ac:dyDescent="0.25">
      <c r="A82" s="26" t="s">
        <v>19</v>
      </c>
      <c r="B82" s="27" t="s">
        <v>156</v>
      </c>
      <c r="C82" s="28" t="s">
        <v>188</v>
      </c>
      <c r="D82" s="53" t="s">
        <v>175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32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0.18</v>
      </c>
      <c r="AE82" s="29">
        <v>0</v>
      </c>
      <c r="AF82" s="29">
        <v>0</v>
      </c>
      <c r="AG82" s="29">
        <v>0</v>
      </c>
      <c r="AH82" s="29">
        <v>19</v>
      </c>
      <c r="AI82" s="30">
        <f t="shared" si="47"/>
        <v>0.18</v>
      </c>
      <c r="AJ82" s="30">
        <f t="shared" si="48"/>
        <v>0</v>
      </c>
      <c r="AK82" s="30">
        <f t="shared" si="49"/>
        <v>0</v>
      </c>
      <c r="AL82" s="30">
        <f t="shared" si="50"/>
        <v>0</v>
      </c>
      <c r="AM82" s="30">
        <f t="shared" si="51"/>
        <v>19</v>
      </c>
    </row>
    <row r="83" spans="1:39" ht="81.75" customHeight="1" x14ac:dyDescent="0.25">
      <c r="A83" s="26" t="s">
        <v>19</v>
      </c>
      <c r="B83" s="27" t="s">
        <v>157</v>
      </c>
      <c r="C83" s="28" t="s">
        <v>189</v>
      </c>
      <c r="D83" s="53" t="s">
        <v>169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f>0.43*0+0.5</f>
        <v>0.5</v>
      </c>
      <c r="U83" s="29">
        <v>0</v>
      </c>
      <c r="V83" s="32">
        <v>0</v>
      </c>
      <c r="W83" s="29">
        <v>0</v>
      </c>
      <c r="X83" s="29">
        <v>5</v>
      </c>
      <c r="Y83" s="29">
        <v>0</v>
      </c>
      <c r="Z83" s="29">
        <v>0</v>
      </c>
      <c r="AA83" s="29">
        <v>0</v>
      </c>
      <c r="AB83" s="29">
        <v>0</v>
      </c>
      <c r="AC83" s="29">
        <v>0</v>
      </c>
      <c r="AD83" s="29">
        <v>0</v>
      </c>
      <c r="AE83" s="29">
        <v>0</v>
      </c>
      <c r="AF83" s="29">
        <v>0</v>
      </c>
      <c r="AG83" s="29">
        <v>0</v>
      </c>
      <c r="AH83" s="29">
        <v>0</v>
      </c>
      <c r="AI83" s="30">
        <f t="shared" si="47"/>
        <v>0.5</v>
      </c>
      <c r="AJ83" s="30">
        <f t="shared" si="48"/>
        <v>0</v>
      </c>
      <c r="AK83" s="30">
        <f t="shared" si="49"/>
        <v>0</v>
      </c>
      <c r="AL83" s="30">
        <f t="shared" si="50"/>
        <v>0</v>
      </c>
      <c r="AM83" s="30">
        <f t="shared" si="51"/>
        <v>5</v>
      </c>
    </row>
    <row r="84" spans="1:39" ht="81.75" customHeight="1" x14ac:dyDescent="0.25">
      <c r="A84" s="26" t="s">
        <v>19</v>
      </c>
      <c r="B84" s="27" t="s">
        <v>158</v>
      </c>
      <c r="C84" s="28" t="s">
        <v>190</v>
      </c>
      <c r="D84" s="34" t="s">
        <v>173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34">
        <v>0</v>
      </c>
      <c r="K84" s="34">
        <v>0</v>
      </c>
      <c r="L84" s="34">
        <v>0</v>
      </c>
      <c r="M84" s="34">
        <v>0</v>
      </c>
      <c r="N84" s="29">
        <v>0</v>
      </c>
      <c r="O84" s="34">
        <v>0</v>
      </c>
      <c r="P84" s="34">
        <v>0</v>
      </c>
      <c r="Q84" s="34">
        <v>0</v>
      </c>
      <c r="R84" s="34">
        <v>0</v>
      </c>
      <c r="S84" s="29">
        <v>0</v>
      </c>
      <c r="T84" s="29">
        <v>0</v>
      </c>
      <c r="U84" s="29">
        <v>0</v>
      </c>
      <c r="V84" s="32">
        <v>0</v>
      </c>
      <c r="W84" s="29">
        <v>0</v>
      </c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0.8</v>
      </c>
      <c r="AE84" s="29">
        <v>0</v>
      </c>
      <c r="AF84" s="29">
        <v>0</v>
      </c>
      <c r="AG84" s="29">
        <v>0</v>
      </c>
      <c r="AH84" s="29">
        <v>5</v>
      </c>
      <c r="AI84" s="30">
        <f t="shared" si="47"/>
        <v>0.8</v>
      </c>
      <c r="AJ84" s="30">
        <f t="shared" si="48"/>
        <v>0</v>
      </c>
      <c r="AK84" s="30">
        <f t="shared" si="49"/>
        <v>0</v>
      </c>
      <c r="AL84" s="30">
        <f t="shared" si="50"/>
        <v>0</v>
      </c>
      <c r="AM84" s="30">
        <f t="shared" si="51"/>
        <v>5</v>
      </c>
    </row>
    <row r="85" spans="1:39" ht="81.75" customHeight="1" x14ac:dyDescent="0.25">
      <c r="A85" s="26" t="s">
        <v>19</v>
      </c>
      <c r="B85" s="27" t="s">
        <v>159</v>
      </c>
      <c r="C85" s="28" t="s">
        <v>191</v>
      </c>
      <c r="D85" s="53" t="s">
        <v>170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34">
        <v>0</v>
      </c>
      <c r="K85" s="34">
        <v>0</v>
      </c>
      <c r="L85" s="34">
        <v>0</v>
      </c>
      <c r="M85" s="34">
        <v>0</v>
      </c>
      <c r="N85" s="29">
        <v>0</v>
      </c>
      <c r="O85" s="34">
        <v>0</v>
      </c>
      <c r="P85" s="34">
        <v>0</v>
      </c>
      <c r="Q85" s="34">
        <v>0</v>
      </c>
      <c r="R85" s="34">
        <v>0</v>
      </c>
      <c r="S85" s="29">
        <v>0</v>
      </c>
      <c r="T85" s="48">
        <v>0.65</v>
      </c>
      <c r="U85" s="48">
        <v>0</v>
      </c>
      <c r="V85" s="32">
        <v>0</v>
      </c>
      <c r="W85" s="48">
        <v>0</v>
      </c>
      <c r="X85" s="48">
        <v>5</v>
      </c>
      <c r="Y85" s="48"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30">
        <f t="shared" si="47"/>
        <v>0.65</v>
      </c>
      <c r="AJ85" s="30">
        <f t="shared" si="48"/>
        <v>0</v>
      </c>
      <c r="AK85" s="30">
        <f t="shared" si="49"/>
        <v>0</v>
      </c>
      <c r="AL85" s="30">
        <f t="shared" si="50"/>
        <v>0</v>
      </c>
      <c r="AM85" s="30">
        <f t="shared" si="51"/>
        <v>5</v>
      </c>
    </row>
    <row r="86" spans="1:39" ht="81.75" customHeight="1" x14ac:dyDescent="0.25">
      <c r="A86" s="26" t="s">
        <v>19</v>
      </c>
      <c r="B86" s="27" t="s">
        <v>160</v>
      </c>
      <c r="C86" s="28" t="s">
        <v>192</v>
      </c>
      <c r="D86" s="53" t="s">
        <v>171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48">
        <v>0</v>
      </c>
      <c r="K86" s="48">
        <v>0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0</v>
      </c>
      <c r="R86" s="48">
        <v>0</v>
      </c>
      <c r="S86" s="48">
        <v>0</v>
      </c>
      <c r="T86" s="48">
        <v>0</v>
      </c>
      <c r="U86" s="48">
        <v>0</v>
      </c>
      <c r="V86" s="32">
        <v>0</v>
      </c>
      <c r="W86" s="48">
        <v>0</v>
      </c>
      <c r="X86" s="48">
        <v>0</v>
      </c>
      <c r="Y86" s="48">
        <v>0</v>
      </c>
      <c r="Z86" s="48">
        <v>0</v>
      </c>
      <c r="AA86" s="48">
        <v>0</v>
      </c>
      <c r="AB86" s="48">
        <v>0</v>
      </c>
      <c r="AC86" s="48">
        <v>0</v>
      </c>
      <c r="AD86" s="48">
        <v>0.1</v>
      </c>
      <c r="AE86" s="48">
        <v>0</v>
      </c>
      <c r="AF86" s="48">
        <v>0</v>
      </c>
      <c r="AG86" s="48">
        <v>0</v>
      </c>
      <c r="AH86" s="48">
        <v>24</v>
      </c>
      <c r="AI86" s="30">
        <f t="shared" si="47"/>
        <v>0.1</v>
      </c>
      <c r="AJ86" s="30">
        <f t="shared" si="48"/>
        <v>0</v>
      </c>
      <c r="AK86" s="30">
        <f t="shared" si="49"/>
        <v>0</v>
      </c>
      <c r="AL86" s="30">
        <f t="shared" si="50"/>
        <v>0</v>
      </c>
      <c r="AM86" s="30">
        <f t="shared" si="51"/>
        <v>24</v>
      </c>
    </row>
    <row r="87" spans="1:39" ht="119.25" customHeight="1" x14ac:dyDescent="0.25">
      <c r="A87" s="54" t="s">
        <v>19</v>
      </c>
      <c r="B87" s="27" t="s">
        <v>203</v>
      </c>
      <c r="C87" s="55" t="s">
        <v>204</v>
      </c>
      <c r="D87" s="56" t="s">
        <v>209</v>
      </c>
      <c r="E87" s="57">
        <v>0</v>
      </c>
      <c r="F87" s="57">
        <v>0</v>
      </c>
      <c r="G87" s="57">
        <v>0</v>
      </c>
      <c r="H87" s="57">
        <v>0</v>
      </c>
      <c r="I87" s="57">
        <v>0</v>
      </c>
      <c r="J87" s="57">
        <v>0</v>
      </c>
      <c r="K87" s="57">
        <v>0</v>
      </c>
      <c r="L87" s="57">
        <v>0</v>
      </c>
      <c r="M87" s="57">
        <v>0</v>
      </c>
      <c r="N87" s="57">
        <v>0</v>
      </c>
      <c r="O87" s="58">
        <v>1.03</v>
      </c>
      <c r="P87" s="58">
        <v>0</v>
      </c>
      <c r="Q87" s="58">
        <v>0</v>
      </c>
      <c r="R87" s="58">
        <v>0</v>
      </c>
      <c r="S87" s="58">
        <v>5</v>
      </c>
      <c r="T87" s="58">
        <v>0</v>
      </c>
      <c r="U87" s="58">
        <v>0</v>
      </c>
      <c r="V87" s="32">
        <v>0</v>
      </c>
      <c r="W87" s="58">
        <v>0</v>
      </c>
      <c r="X87" s="58">
        <v>0</v>
      </c>
      <c r="Y87" s="58">
        <v>0</v>
      </c>
      <c r="Z87" s="58">
        <v>0</v>
      </c>
      <c r="AA87" s="58">
        <v>0</v>
      </c>
      <c r="AB87" s="58">
        <v>0</v>
      </c>
      <c r="AC87" s="58">
        <v>0</v>
      </c>
      <c r="AD87" s="58">
        <v>0</v>
      </c>
      <c r="AE87" s="58">
        <v>0</v>
      </c>
      <c r="AF87" s="58">
        <v>0</v>
      </c>
      <c r="AG87" s="58">
        <v>0</v>
      </c>
      <c r="AH87" s="58">
        <v>0</v>
      </c>
      <c r="AI87" s="30">
        <f t="shared" si="47"/>
        <v>1.03</v>
      </c>
      <c r="AJ87" s="30">
        <f t="shared" si="48"/>
        <v>0</v>
      </c>
      <c r="AK87" s="30">
        <f t="shared" si="49"/>
        <v>0</v>
      </c>
      <c r="AL87" s="30">
        <f t="shared" si="50"/>
        <v>0</v>
      </c>
      <c r="AM87" s="30">
        <f t="shared" si="51"/>
        <v>5</v>
      </c>
    </row>
    <row r="88" spans="1:39" ht="91.5" customHeight="1" x14ac:dyDescent="0.25">
      <c r="A88" s="49" t="s">
        <v>19</v>
      </c>
      <c r="B88" s="27" t="s">
        <v>239</v>
      </c>
      <c r="C88" s="36" t="s">
        <v>240</v>
      </c>
      <c r="D88" s="37" t="s">
        <v>98</v>
      </c>
      <c r="E88" s="38">
        <v>0</v>
      </c>
      <c r="F88" s="38">
        <v>0</v>
      </c>
      <c r="G88" s="38">
        <v>0</v>
      </c>
      <c r="H88" s="38">
        <v>0</v>
      </c>
      <c r="I88" s="38">
        <v>0</v>
      </c>
      <c r="J88" s="38">
        <v>0</v>
      </c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0</v>
      </c>
      <c r="S88" s="38">
        <v>0</v>
      </c>
      <c r="T88" s="38">
        <v>0</v>
      </c>
      <c r="U88" s="38">
        <v>0</v>
      </c>
      <c r="V88" s="32">
        <v>0</v>
      </c>
      <c r="W88" s="38">
        <v>0</v>
      </c>
      <c r="X88" s="38">
        <v>0</v>
      </c>
      <c r="Y88" s="38">
        <v>0</v>
      </c>
      <c r="Z88" s="38">
        <v>0</v>
      </c>
      <c r="AA88" s="38">
        <v>0</v>
      </c>
      <c r="AB88" s="38">
        <v>0</v>
      </c>
      <c r="AC88" s="38">
        <v>0</v>
      </c>
      <c r="AD88" s="38">
        <v>0</v>
      </c>
      <c r="AE88" s="38">
        <v>0</v>
      </c>
      <c r="AF88" s="38">
        <v>0</v>
      </c>
      <c r="AG88" s="38">
        <v>0</v>
      </c>
      <c r="AH88" s="38">
        <v>0</v>
      </c>
      <c r="AI88" s="30">
        <f t="shared" si="47"/>
        <v>0</v>
      </c>
      <c r="AJ88" s="30">
        <f t="shared" si="48"/>
        <v>0</v>
      </c>
      <c r="AK88" s="30">
        <f t="shared" si="49"/>
        <v>0</v>
      </c>
      <c r="AL88" s="30">
        <f t="shared" si="50"/>
        <v>0</v>
      </c>
      <c r="AM88" s="30">
        <f t="shared" si="51"/>
        <v>0</v>
      </c>
    </row>
    <row r="89" spans="1:39" ht="72" customHeight="1" x14ac:dyDescent="0.25">
      <c r="A89" s="49" t="s">
        <v>19</v>
      </c>
      <c r="B89" s="27" t="s">
        <v>241</v>
      </c>
      <c r="C89" s="36" t="s">
        <v>242</v>
      </c>
      <c r="D89" s="37" t="s">
        <v>98</v>
      </c>
      <c r="E89" s="38">
        <v>0</v>
      </c>
      <c r="F89" s="38">
        <v>0</v>
      </c>
      <c r="G89" s="38">
        <v>0</v>
      </c>
      <c r="H89" s="38">
        <v>0</v>
      </c>
      <c r="I89" s="38">
        <v>0</v>
      </c>
      <c r="J89" s="38">
        <v>0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38">
        <v>0</v>
      </c>
      <c r="S89" s="38">
        <v>0</v>
      </c>
      <c r="T89" s="38">
        <v>0</v>
      </c>
      <c r="U89" s="38">
        <v>0</v>
      </c>
      <c r="V89" s="32">
        <v>0</v>
      </c>
      <c r="W89" s="38">
        <v>0</v>
      </c>
      <c r="X89" s="38">
        <v>0</v>
      </c>
      <c r="Y89" s="38">
        <v>0</v>
      </c>
      <c r="Z89" s="38">
        <v>0</v>
      </c>
      <c r="AA89" s="38">
        <v>0</v>
      </c>
      <c r="AB89" s="38">
        <v>0</v>
      </c>
      <c r="AC89" s="38">
        <v>0</v>
      </c>
      <c r="AD89" s="38">
        <v>0</v>
      </c>
      <c r="AE89" s="38">
        <v>0</v>
      </c>
      <c r="AF89" s="38">
        <v>0</v>
      </c>
      <c r="AG89" s="38">
        <v>0</v>
      </c>
      <c r="AH89" s="38">
        <v>0</v>
      </c>
      <c r="AI89" s="30">
        <f t="shared" si="47"/>
        <v>0</v>
      </c>
      <c r="AJ89" s="30">
        <f t="shared" si="48"/>
        <v>0</v>
      </c>
      <c r="AK89" s="30">
        <f t="shared" si="49"/>
        <v>0</v>
      </c>
      <c r="AL89" s="30">
        <f t="shared" si="50"/>
        <v>0</v>
      </c>
      <c r="AM89" s="30">
        <f t="shared" si="51"/>
        <v>0</v>
      </c>
    </row>
    <row r="90" spans="1:39" ht="30" x14ac:dyDescent="0.25">
      <c r="A90" s="26" t="s">
        <v>8</v>
      </c>
      <c r="B90" s="27" t="s">
        <v>72</v>
      </c>
      <c r="C90" s="28" t="s">
        <v>99</v>
      </c>
      <c r="D90" s="29" t="s">
        <v>98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0">
        <f t="shared" ref="J90:AL90" si="52">J91+J95</f>
        <v>0</v>
      </c>
      <c r="K90" s="30">
        <f t="shared" si="52"/>
        <v>0</v>
      </c>
      <c r="L90" s="30">
        <f t="shared" si="52"/>
        <v>0</v>
      </c>
      <c r="M90" s="30">
        <f t="shared" si="52"/>
        <v>0</v>
      </c>
      <c r="N90" s="30">
        <f t="shared" si="52"/>
        <v>0</v>
      </c>
      <c r="O90" s="30">
        <f t="shared" si="52"/>
        <v>0</v>
      </c>
      <c r="P90" s="30">
        <f t="shared" si="52"/>
        <v>0</v>
      </c>
      <c r="Q90" s="30">
        <f t="shared" si="52"/>
        <v>0</v>
      </c>
      <c r="R90" s="30">
        <f t="shared" si="52"/>
        <v>0</v>
      </c>
      <c r="S90" s="30">
        <f t="shared" si="52"/>
        <v>0</v>
      </c>
      <c r="T90" s="30">
        <f t="shared" si="52"/>
        <v>0</v>
      </c>
      <c r="U90" s="30">
        <f t="shared" si="52"/>
        <v>0</v>
      </c>
      <c r="V90" s="30">
        <f t="shared" si="52"/>
        <v>0.57299999999999995</v>
      </c>
      <c r="W90" s="30">
        <f t="shared" si="52"/>
        <v>0</v>
      </c>
      <c r="X90" s="30">
        <f t="shared" si="52"/>
        <v>0</v>
      </c>
      <c r="Y90" s="30">
        <f t="shared" si="52"/>
        <v>0</v>
      </c>
      <c r="Z90" s="30">
        <f t="shared" si="52"/>
        <v>0</v>
      </c>
      <c r="AA90" s="30">
        <f t="shared" si="52"/>
        <v>3.6</v>
      </c>
      <c r="AB90" s="30">
        <f t="shared" si="52"/>
        <v>0</v>
      </c>
      <c r="AC90" s="30">
        <f t="shared" si="52"/>
        <v>0</v>
      </c>
      <c r="AD90" s="30">
        <f t="shared" si="52"/>
        <v>0</v>
      </c>
      <c r="AE90" s="30">
        <f t="shared" si="52"/>
        <v>0</v>
      </c>
      <c r="AF90" s="30">
        <f t="shared" si="52"/>
        <v>1.92</v>
      </c>
      <c r="AG90" s="30">
        <f t="shared" si="52"/>
        <v>0</v>
      </c>
      <c r="AH90" s="30">
        <f t="shared" si="52"/>
        <v>0</v>
      </c>
      <c r="AI90" s="30">
        <f t="shared" si="52"/>
        <v>0</v>
      </c>
      <c r="AJ90" s="30">
        <f t="shared" si="52"/>
        <v>0</v>
      </c>
      <c r="AK90" s="30">
        <f t="shared" si="52"/>
        <v>6.093</v>
      </c>
      <c r="AL90" s="30">
        <f t="shared" si="52"/>
        <v>0</v>
      </c>
      <c r="AM90" s="30">
        <f>AM91+AM95</f>
        <v>0</v>
      </c>
    </row>
    <row r="91" spans="1:39" ht="45.75" customHeight="1" x14ac:dyDescent="0.25">
      <c r="A91" s="26" t="s">
        <v>25</v>
      </c>
      <c r="B91" s="27" t="s">
        <v>73</v>
      </c>
      <c r="C91" s="28" t="s">
        <v>99</v>
      </c>
      <c r="D91" s="29" t="s">
        <v>98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0">
        <f t="shared" ref="J91:AL91" si="53">J92+J93</f>
        <v>0</v>
      </c>
      <c r="K91" s="30">
        <f t="shared" si="53"/>
        <v>0</v>
      </c>
      <c r="L91" s="30">
        <f t="shared" si="53"/>
        <v>0</v>
      </c>
      <c r="M91" s="30">
        <f t="shared" si="53"/>
        <v>0</v>
      </c>
      <c r="N91" s="30">
        <f t="shared" si="53"/>
        <v>0</v>
      </c>
      <c r="O91" s="30">
        <f t="shared" si="53"/>
        <v>0</v>
      </c>
      <c r="P91" s="30">
        <f t="shared" si="53"/>
        <v>0</v>
      </c>
      <c r="Q91" s="30">
        <f t="shared" si="53"/>
        <v>0</v>
      </c>
      <c r="R91" s="30">
        <f t="shared" si="53"/>
        <v>0</v>
      </c>
      <c r="S91" s="30">
        <f t="shared" si="53"/>
        <v>0</v>
      </c>
      <c r="T91" s="30">
        <f t="shared" si="53"/>
        <v>0</v>
      </c>
      <c r="U91" s="30">
        <f t="shared" si="53"/>
        <v>0</v>
      </c>
      <c r="V91" s="30">
        <v>0.57299999999999995</v>
      </c>
      <c r="W91" s="30">
        <f t="shared" si="53"/>
        <v>0</v>
      </c>
      <c r="X91" s="30">
        <f t="shared" si="53"/>
        <v>0</v>
      </c>
      <c r="Y91" s="30">
        <f t="shared" si="53"/>
        <v>0</v>
      </c>
      <c r="Z91" s="30">
        <f t="shared" si="53"/>
        <v>0</v>
      </c>
      <c r="AA91" s="30">
        <f t="shared" si="53"/>
        <v>3.6</v>
      </c>
      <c r="AB91" s="30">
        <f t="shared" si="53"/>
        <v>0</v>
      </c>
      <c r="AC91" s="30">
        <f t="shared" si="53"/>
        <v>0</v>
      </c>
      <c r="AD91" s="30">
        <f t="shared" si="53"/>
        <v>0</v>
      </c>
      <c r="AE91" s="30">
        <f t="shared" si="53"/>
        <v>0</v>
      </c>
      <c r="AF91" s="30">
        <f t="shared" si="53"/>
        <v>1.92</v>
      </c>
      <c r="AG91" s="30">
        <f t="shared" si="53"/>
        <v>0</v>
      </c>
      <c r="AH91" s="30">
        <f t="shared" si="53"/>
        <v>0</v>
      </c>
      <c r="AI91" s="30">
        <f t="shared" si="53"/>
        <v>0</v>
      </c>
      <c r="AJ91" s="30">
        <f t="shared" si="53"/>
        <v>0</v>
      </c>
      <c r="AK91" s="30">
        <f>AK92+AK93+AK94</f>
        <v>6.093</v>
      </c>
      <c r="AL91" s="30">
        <f t="shared" si="53"/>
        <v>0</v>
      </c>
      <c r="AM91" s="30">
        <f>AM92+AM93</f>
        <v>0</v>
      </c>
    </row>
    <row r="92" spans="1:39" ht="59.25" customHeight="1" x14ac:dyDescent="0.25">
      <c r="A92" s="26" t="s">
        <v>25</v>
      </c>
      <c r="B92" s="27" t="s">
        <v>164</v>
      </c>
      <c r="C92" s="28" t="s">
        <v>193</v>
      </c>
      <c r="D92" s="34" t="s">
        <v>172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34">
        <v>0</v>
      </c>
      <c r="K92" s="34">
        <v>0</v>
      </c>
      <c r="L92" s="34">
        <v>0</v>
      </c>
      <c r="M92" s="34">
        <v>0</v>
      </c>
      <c r="N92" s="29">
        <v>0</v>
      </c>
      <c r="O92" s="34">
        <v>0</v>
      </c>
      <c r="P92" s="34">
        <v>0</v>
      </c>
      <c r="Q92" s="34">
        <v>0</v>
      </c>
      <c r="R92" s="34">
        <v>0</v>
      </c>
      <c r="S92" s="29">
        <v>0</v>
      </c>
      <c r="T92" s="29">
        <v>0</v>
      </c>
      <c r="U92" s="29">
        <v>0</v>
      </c>
      <c r="V92" s="32">
        <v>0</v>
      </c>
      <c r="W92" s="29">
        <v>0</v>
      </c>
      <c r="X92" s="29">
        <v>0</v>
      </c>
      <c r="Y92" s="29">
        <v>0</v>
      </c>
      <c r="Z92" s="29">
        <v>0</v>
      </c>
      <c r="AA92" s="29">
        <v>0</v>
      </c>
      <c r="AB92" s="29">
        <v>0</v>
      </c>
      <c r="AC92" s="29">
        <v>0</v>
      </c>
      <c r="AD92" s="29">
        <v>0</v>
      </c>
      <c r="AE92" s="29">
        <v>0</v>
      </c>
      <c r="AF92" s="29">
        <v>1.92</v>
      </c>
      <c r="AG92" s="29">
        <v>0</v>
      </c>
      <c r="AH92" s="29">
        <v>0</v>
      </c>
      <c r="AI92" s="30">
        <f t="shared" ref="AI92:AI93" si="54">AD92+Y92++T92+O92+J92</f>
        <v>0</v>
      </c>
      <c r="AJ92" s="30">
        <f t="shared" ref="AJ92:AJ93" si="55">AE92+Z92++U92+P92+K92</f>
        <v>0</v>
      </c>
      <c r="AK92" s="30">
        <f t="shared" ref="AK92:AK93" si="56">AF92+AA92++V92+Q92+L92</f>
        <v>1.92</v>
      </c>
      <c r="AL92" s="30">
        <f t="shared" ref="AL92:AL93" si="57">AG92+AB92++W92+R92+M92</f>
        <v>0</v>
      </c>
      <c r="AM92" s="30">
        <f t="shared" ref="AM92:AM93" si="58">AH92+AC92++X92+S92+N92</f>
        <v>0</v>
      </c>
    </row>
    <row r="93" spans="1:39" ht="45" x14ac:dyDescent="0.25">
      <c r="A93" s="49" t="s">
        <v>25</v>
      </c>
      <c r="B93" s="27" t="s">
        <v>243</v>
      </c>
      <c r="C93" s="36" t="s">
        <v>244</v>
      </c>
      <c r="D93" s="51" t="s">
        <v>274</v>
      </c>
      <c r="E93" s="50">
        <v>0</v>
      </c>
      <c r="F93" s="50">
        <v>0</v>
      </c>
      <c r="G93" s="50">
        <v>0</v>
      </c>
      <c r="H93" s="50">
        <v>0</v>
      </c>
      <c r="I93" s="50">
        <v>0</v>
      </c>
      <c r="J93" s="51">
        <v>0</v>
      </c>
      <c r="K93" s="51">
        <v>0</v>
      </c>
      <c r="L93" s="51">
        <v>0</v>
      </c>
      <c r="M93" s="51">
        <v>0</v>
      </c>
      <c r="N93" s="50">
        <v>0</v>
      </c>
      <c r="O93" s="51">
        <v>0</v>
      </c>
      <c r="P93" s="51">
        <v>0</v>
      </c>
      <c r="Q93" s="51">
        <v>0</v>
      </c>
      <c r="R93" s="51">
        <v>0</v>
      </c>
      <c r="S93" s="50">
        <v>0</v>
      </c>
      <c r="T93" s="50">
        <v>0</v>
      </c>
      <c r="U93" s="50">
        <v>0</v>
      </c>
      <c r="V93" s="32">
        <v>0</v>
      </c>
      <c r="W93" s="50">
        <v>0</v>
      </c>
      <c r="X93" s="50">
        <v>0</v>
      </c>
      <c r="Y93" s="50">
        <v>0</v>
      </c>
      <c r="Z93" s="50">
        <v>0</v>
      </c>
      <c r="AA93" s="50">
        <v>3.6</v>
      </c>
      <c r="AB93" s="50">
        <v>0</v>
      </c>
      <c r="AC93" s="50">
        <v>0</v>
      </c>
      <c r="AD93" s="50">
        <v>0</v>
      </c>
      <c r="AE93" s="50">
        <v>0</v>
      </c>
      <c r="AF93" s="50">
        <v>0</v>
      </c>
      <c r="AG93" s="50">
        <v>0</v>
      </c>
      <c r="AH93" s="50">
        <v>0</v>
      </c>
      <c r="AI93" s="30">
        <f t="shared" si="54"/>
        <v>0</v>
      </c>
      <c r="AJ93" s="30">
        <f t="shared" si="55"/>
        <v>0</v>
      </c>
      <c r="AK93" s="30">
        <f t="shared" si="56"/>
        <v>3.6</v>
      </c>
      <c r="AL93" s="30">
        <f t="shared" si="57"/>
        <v>0</v>
      </c>
      <c r="AM93" s="30">
        <f t="shared" si="58"/>
        <v>0</v>
      </c>
    </row>
    <row r="94" spans="1:39" ht="53.25" customHeight="1" x14ac:dyDescent="0.25">
      <c r="A94" s="59" t="s">
        <v>25</v>
      </c>
      <c r="B94" s="60" t="s">
        <v>296</v>
      </c>
      <c r="C94" s="61" t="s">
        <v>287</v>
      </c>
      <c r="D94" s="62" t="s">
        <v>297</v>
      </c>
      <c r="E94" s="63">
        <v>0</v>
      </c>
      <c r="F94" s="63">
        <v>0</v>
      </c>
      <c r="G94" s="63">
        <v>0</v>
      </c>
      <c r="H94" s="63">
        <v>0</v>
      </c>
      <c r="I94" s="63">
        <v>0</v>
      </c>
      <c r="J94" s="63">
        <v>0</v>
      </c>
      <c r="K94" s="63">
        <v>0</v>
      </c>
      <c r="L94" s="63">
        <v>0</v>
      </c>
      <c r="M94" s="63">
        <v>0</v>
      </c>
      <c r="N94" s="63">
        <v>0</v>
      </c>
      <c r="O94" s="63">
        <v>0</v>
      </c>
      <c r="P94" s="63">
        <v>0</v>
      </c>
      <c r="Q94" s="63">
        <v>0</v>
      </c>
      <c r="R94" s="63">
        <v>0</v>
      </c>
      <c r="S94" s="63">
        <v>0</v>
      </c>
      <c r="T94" s="63">
        <v>0</v>
      </c>
      <c r="U94" s="63">
        <v>0</v>
      </c>
      <c r="V94" s="64">
        <v>0.57299999999999995</v>
      </c>
      <c r="W94" s="63">
        <v>0</v>
      </c>
      <c r="X94" s="63">
        <v>0</v>
      </c>
      <c r="Y94" s="63">
        <v>0</v>
      </c>
      <c r="Z94" s="63">
        <v>0</v>
      </c>
      <c r="AA94" s="63">
        <v>0</v>
      </c>
      <c r="AB94" s="63">
        <v>0</v>
      </c>
      <c r="AC94" s="63">
        <v>0</v>
      </c>
      <c r="AD94" s="63">
        <v>0</v>
      </c>
      <c r="AE94" s="63">
        <v>0</v>
      </c>
      <c r="AF94" s="63">
        <v>0</v>
      </c>
      <c r="AG94" s="63">
        <v>0</v>
      </c>
      <c r="AH94" s="63">
        <v>0</v>
      </c>
      <c r="AI94" s="65">
        <v>0</v>
      </c>
      <c r="AJ94" s="65">
        <v>0</v>
      </c>
      <c r="AK94" s="65">
        <v>0.57299999999999995</v>
      </c>
      <c r="AL94" s="30">
        <f t="shared" ref="AL94" si="59">AG94+AB94++W94+R94+M94</f>
        <v>0</v>
      </c>
      <c r="AM94" s="30">
        <f t="shared" ref="AM94" si="60">AH94+AC94++X94+S94+N94</f>
        <v>0</v>
      </c>
    </row>
    <row r="95" spans="1:39" ht="30" x14ac:dyDescent="0.25">
      <c r="A95" s="26" t="s">
        <v>33</v>
      </c>
      <c r="B95" s="27" t="s">
        <v>74</v>
      </c>
      <c r="C95" s="28" t="s">
        <v>99</v>
      </c>
      <c r="D95" s="29" t="s">
        <v>98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34">
        <v>0</v>
      </c>
      <c r="K95" s="34">
        <v>0</v>
      </c>
      <c r="L95" s="34">
        <v>0</v>
      </c>
      <c r="M95" s="34">
        <v>0</v>
      </c>
      <c r="N95" s="48">
        <v>0</v>
      </c>
      <c r="O95" s="34">
        <v>0</v>
      </c>
      <c r="P95" s="34">
        <v>0</v>
      </c>
      <c r="Q95" s="34">
        <v>0</v>
      </c>
      <c r="R95" s="34">
        <v>0</v>
      </c>
      <c r="S95" s="48">
        <v>0</v>
      </c>
      <c r="T95" s="48">
        <v>0</v>
      </c>
      <c r="U95" s="48">
        <v>0</v>
      </c>
      <c r="V95" s="48">
        <v>0</v>
      </c>
      <c r="W95" s="48">
        <v>0</v>
      </c>
      <c r="X95" s="48">
        <v>0</v>
      </c>
      <c r="Y95" s="48">
        <v>0</v>
      </c>
      <c r="Z95" s="48">
        <v>0</v>
      </c>
      <c r="AA95" s="48">
        <v>0</v>
      </c>
      <c r="AB95" s="48">
        <v>0</v>
      </c>
      <c r="AC95" s="48">
        <v>0</v>
      </c>
      <c r="AD95" s="48">
        <v>0</v>
      </c>
      <c r="AE95" s="48">
        <v>0</v>
      </c>
      <c r="AF95" s="48">
        <v>0</v>
      </c>
      <c r="AG95" s="48">
        <v>0</v>
      </c>
      <c r="AH95" s="48">
        <v>0</v>
      </c>
      <c r="AI95" s="30">
        <v>0</v>
      </c>
      <c r="AJ95" s="30">
        <v>0</v>
      </c>
      <c r="AK95" s="30">
        <v>0</v>
      </c>
      <c r="AL95" s="30">
        <v>0</v>
      </c>
      <c r="AM95" s="30">
        <v>0</v>
      </c>
    </row>
    <row r="96" spans="1:39" ht="30" x14ac:dyDescent="0.25">
      <c r="A96" s="26" t="s">
        <v>9</v>
      </c>
      <c r="B96" s="27" t="s">
        <v>80</v>
      </c>
      <c r="C96" s="28" t="s">
        <v>99</v>
      </c>
      <c r="D96" s="29" t="s">
        <v>98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0">
        <f t="shared" ref="J96:AL96" si="61">J97+J100+J101+J102+J103+J104+J105+J106</f>
        <v>0</v>
      </c>
      <c r="K96" s="30">
        <f t="shared" si="61"/>
        <v>0</v>
      </c>
      <c r="L96" s="30">
        <f t="shared" si="61"/>
        <v>0</v>
      </c>
      <c r="M96" s="30">
        <f t="shared" si="61"/>
        <v>0</v>
      </c>
      <c r="N96" s="30">
        <f t="shared" si="61"/>
        <v>0</v>
      </c>
      <c r="O96" s="30">
        <f t="shared" si="61"/>
        <v>0</v>
      </c>
      <c r="P96" s="30">
        <f t="shared" si="61"/>
        <v>0</v>
      </c>
      <c r="Q96" s="30">
        <f t="shared" si="61"/>
        <v>0</v>
      </c>
      <c r="R96" s="30">
        <f t="shared" si="61"/>
        <v>0</v>
      </c>
      <c r="S96" s="30">
        <f t="shared" si="61"/>
        <v>0</v>
      </c>
      <c r="T96" s="30">
        <f t="shared" si="61"/>
        <v>0</v>
      </c>
      <c r="U96" s="30">
        <f t="shared" si="61"/>
        <v>0</v>
      </c>
      <c r="V96" s="30">
        <f t="shared" si="61"/>
        <v>0</v>
      </c>
      <c r="W96" s="30">
        <f t="shared" si="61"/>
        <v>0</v>
      </c>
      <c r="X96" s="30">
        <f t="shared" si="61"/>
        <v>0</v>
      </c>
      <c r="Y96" s="30">
        <f t="shared" si="61"/>
        <v>0</v>
      </c>
      <c r="Z96" s="30">
        <f t="shared" si="61"/>
        <v>0</v>
      </c>
      <c r="AA96" s="30">
        <f t="shared" si="61"/>
        <v>0</v>
      </c>
      <c r="AB96" s="30">
        <f t="shared" si="61"/>
        <v>0</v>
      </c>
      <c r="AC96" s="30">
        <f t="shared" si="61"/>
        <v>0</v>
      </c>
      <c r="AD96" s="30">
        <f t="shared" si="61"/>
        <v>0</v>
      </c>
      <c r="AE96" s="30">
        <f t="shared" si="61"/>
        <v>0</v>
      </c>
      <c r="AF96" s="30">
        <f t="shared" si="61"/>
        <v>0</v>
      </c>
      <c r="AG96" s="30">
        <f t="shared" si="61"/>
        <v>0</v>
      </c>
      <c r="AH96" s="30">
        <f t="shared" si="61"/>
        <v>0</v>
      </c>
      <c r="AI96" s="30">
        <f t="shared" si="61"/>
        <v>0</v>
      </c>
      <c r="AJ96" s="30">
        <f t="shared" si="61"/>
        <v>0</v>
      </c>
      <c r="AK96" s="30">
        <f t="shared" si="61"/>
        <v>0</v>
      </c>
      <c r="AL96" s="30">
        <f t="shared" si="61"/>
        <v>0</v>
      </c>
      <c r="AM96" s="30">
        <f>AM97+AM100+AM101+AM102+AM103+AM104+AM105+AM106</f>
        <v>0</v>
      </c>
    </row>
    <row r="97" spans="1:39" ht="30" x14ac:dyDescent="0.25">
      <c r="A97" s="26" t="s">
        <v>22</v>
      </c>
      <c r="B97" s="27" t="s">
        <v>81</v>
      </c>
      <c r="C97" s="28" t="s">
        <v>99</v>
      </c>
      <c r="D97" s="29" t="s">
        <v>98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34">
        <f>J98+J99</f>
        <v>0</v>
      </c>
      <c r="K97" s="34">
        <f t="shared" ref="K97:AL97" si="62">K98+K99</f>
        <v>0</v>
      </c>
      <c r="L97" s="34">
        <f t="shared" si="62"/>
        <v>0</v>
      </c>
      <c r="M97" s="34">
        <f t="shared" si="62"/>
        <v>0</v>
      </c>
      <c r="N97" s="34">
        <f t="shared" si="62"/>
        <v>0</v>
      </c>
      <c r="O97" s="34">
        <f t="shared" si="62"/>
        <v>0</v>
      </c>
      <c r="P97" s="34">
        <f t="shared" si="62"/>
        <v>0</v>
      </c>
      <c r="Q97" s="34">
        <f t="shared" si="62"/>
        <v>0</v>
      </c>
      <c r="R97" s="34">
        <f t="shared" si="62"/>
        <v>0</v>
      </c>
      <c r="S97" s="34">
        <f t="shared" si="62"/>
        <v>0</v>
      </c>
      <c r="T97" s="34">
        <f t="shared" si="62"/>
        <v>0</v>
      </c>
      <c r="U97" s="34">
        <f t="shared" si="62"/>
        <v>0</v>
      </c>
      <c r="V97" s="34">
        <f t="shared" si="62"/>
        <v>0</v>
      </c>
      <c r="W97" s="34">
        <f t="shared" si="62"/>
        <v>0</v>
      </c>
      <c r="X97" s="34">
        <f t="shared" si="62"/>
        <v>0</v>
      </c>
      <c r="Y97" s="34">
        <f t="shared" si="62"/>
        <v>0</v>
      </c>
      <c r="Z97" s="34">
        <f t="shared" si="62"/>
        <v>0</v>
      </c>
      <c r="AA97" s="34">
        <f t="shared" si="62"/>
        <v>0</v>
      </c>
      <c r="AB97" s="34">
        <f t="shared" si="62"/>
        <v>0</v>
      </c>
      <c r="AC97" s="34">
        <f t="shared" si="62"/>
        <v>0</v>
      </c>
      <c r="AD97" s="34">
        <f t="shared" si="62"/>
        <v>0</v>
      </c>
      <c r="AE97" s="34">
        <f t="shared" si="62"/>
        <v>0</v>
      </c>
      <c r="AF97" s="34">
        <f t="shared" si="62"/>
        <v>0</v>
      </c>
      <c r="AG97" s="34">
        <f t="shared" si="62"/>
        <v>0</v>
      </c>
      <c r="AH97" s="34">
        <f t="shared" si="62"/>
        <v>0</v>
      </c>
      <c r="AI97" s="34">
        <f t="shared" si="62"/>
        <v>0</v>
      </c>
      <c r="AJ97" s="34">
        <f t="shared" si="62"/>
        <v>0</v>
      </c>
      <c r="AK97" s="34">
        <f t="shared" si="62"/>
        <v>0</v>
      </c>
      <c r="AL97" s="34">
        <f t="shared" si="62"/>
        <v>0</v>
      </c>
      <c r="AM97" s="34">
        <f>AM98+AM99</f>
        <v>0</v>
      </c>
    </row>
    <row r="98" spans="1:39" ht="30" x14ac:dyDescent="0.25">
      <c r="A98" s="66" t="s">
        <v>22</v>
      </c>
      <c r="B98" s="27" t="s">
        <v>178</v>
      </c>
      <c r="C98" s="67" t="s">
        <v>179</v>
      </c>
      <c r="D98" s="68" t="s">
        <v>98</v>
      </c>
      <c r="E98" s="68">
        <v>0</v>
      </c>
      <c r="F98" s="68">
        <v>0</v>
      </c>
      <c r="G98" s="68">
        <v>0</v>
      </c>
      <c r="H98" s="68">
        <v>0</v>
      </c>
      <c r="I98" s="68">
        <v>0</v>
      </c>
      <c r="J98" s="68">
        <v>0</v>
      </c>
      <c r="K98" s="68">
        <v>0</v>
      </c>
      <c r="L98" s="68">
        <v>0</v>
      </c>
      <c r="M98" s="68">
        <v>0</v>
      </c>
      <c r="N98" s="68">
        <v>0</v>
      </c>
      <c r="O98" s="68">
        <v>0</v>
      </c>
      <c r="P98" s="68">
        <v>0</v>
      </c>
      <c r="Q98" s="68">
        <v>0</v>
      </c>
      <c r="R98" s="68">
        <v>0</v>
      </c>
      <c r="S98" s="68">
        <v>0</v>
      </c>
      <c r="T98" s="68">
        <v>0</v>
      </c>
      <c r="U98" s="68">
        <v>0</v>
      </c>
      <c r="V98" s="68">
        <v>0</v>
      </c>
      <c r="W98" s="68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8">
        <v>0</v>
      </c>
      <c r="AD98" s="68">
        <v>0</v>
      </c>
      <c r="AE98" s="68">
        <v>0</v>
      </c>
      <c r="AF98" s="68">
        <v>0</v>
      </c>
      <c r="AG98" s="68">
        <v>0</v>
      </c>
      <c r="AH98" s="68">
        <v>0</v>
      </c>
      <c r="AI98" s="30">
        <f t="shared" ref="AI98:AI99" si="63">AD98+Y98++T98+O98+J98</f>
        <v>0</v>
      </c>
      <c r="AJ98" s="30">
        <f t="shared" ref="AJ98:AJ99" si="64">AE98+Z98++U98+P98+K98</f>
        <v>0</v>
      </c>
      <c r="AK98" s="30">
        <f t="shared" ref="AK98:AK99" si="65">AF98+AA98++V98+Q98+L98</f>
        <v>0</v>
      </c>
      <c r="AL98" s="30">
        <f t="shared" ref="AL98:AL99" si="66">AG98+AB98++W98+R98+M98</f>
        <v>0</v>
      </c>
      <c r="AM98" s="30">
        <f t="shared" ref="AM98:AM99" si="67">AH98+AC98++X98+S98+N98</f>
        <v>0</v>
      </c>
    </row>
    <row r="99" spans="1:39" ht="30" x14ac:dyDescent="0.25">
      <c r="A99" s="69" t="s">
        <v>22</v>
      </c>
      <c r="B99" s="27" t="s">
        <v>200</v>
      </c>
      <c r="C99" s="70" t="s">
        <v>201</v>
      </c>
      <c r="D99" s="71" t="s">
        <v>98</v>
      </c>
      <c r="E99" s="68">
        <v>0</v>
      </c>
      <c r="F99" s="68">
        <v>0</v>
      </c>
      <c r="G99" s="68">
        <v>0</v>
      </c>
      <c r="H99" s="68">
        <v>0</v>
      </c>
      <c r="I99" s="68">
        <v>0</v>
      </c>
      <c r="J99" s="68">
        <v>0</v>
      </c>
      <c r="K99" s="68">
        <v>0</v>
      </c>
      <c r="L99" s="68">
        <v>0</v>
      </c>
      <c r="M99" s="68">
        <v>0</v>
      </c>
      <c r="N99" s="68">
        <v>0</v>
      </c>
      <c r="O99" s="68">
        <v>0</v>
      </c>
      <c r="P99" s="68">
        <v>0</v>
      </c>
      <c r="Q99" s="68">
        <v>0</v>
      </c>
      <c r="R99" s="68">
        <v>0</v>
      </c>
      <c r="S99" s="68">
        <v>0</v>
      </c>
      <c r="T99" s="68">
        <v>0</v>
      </c>
      <c r="U99" s="68">
        <v>0</v>
      </c>
      <c r="V99" s="68">
        <v>0</v>
      </c>
      <c r="W99" s="68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8">
        <v>0</v>
      </c>
      <c r="AD99" s="68">
        <v>0</v>
      </c>
      <c r="AE99" s="68">
        <v>0</v>
      </c>
      <c r="AF99" s="68">
        <v>0</v>
      </c>
      <c r="AG99" s="68">
        <v>0</v>
      </c>
      <c r="AH99" s="68">
        <v>0</v>
      </c>
      <c r="AI99" s="30">
        <f t="shared" si="63"/>
        <v>0</v>
      </c>
      <c r="AJ99" s="30">
        <f t="shared" si="64"/>
        <v>0</v>
      </c>
      <c r="AK99" s="30">
        <f t="shared" si="65"/>
        <v>0</v>
      </c>
      <c r="AL99" s="30">
        <f t="shared" si="66"/>
        <v>0</v>
      </c>
      <c r="AM99" s="30">
        <f t="shared" si="67"/>
        <v>0</v>
      </c>
    </row>
    <row r="100" spans="1:39" ht="30" x14ac:dyDescent="0.25">
      <c r="A100" s="26" t="s">
        <v>23</v>
      </c>
      <c r="B100" s="27" t="s">
        <v>82</v>
      </c>
      <c r="C100" s="28" t="s">
        <v>99</v>
      </c>
      <c r="D100" s="34" t="s">
        <v>98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34">
        <v>0</v>
      </c>
      <c r="K100" s="34">
        <v>0</v>
      </c>
      <c r="L100" s="34">
        <v>0</v>
      </c>
      <c r="M100" s="34">
        <v>0</v>
      </c>
      <c r="N100" s="29">
        <v>0</v>
      </c>
      <c r="O100" s="34">
        <v>0</v>
      </c>
      <c r="P100" s="34">
        <v>0</v>
      </c>
      <c r="Q100" s="34">
        <v>0</v>
      </c>
      <c r="R100" s="34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30">
        <v>0</v>
      </c>
      <c r="AJ100" s="30">
        <v>0</v>
      </c>
      <c r="AK100" s="30">
        <v>0</v>
      </c>
      <c r="AL100" s="30">
        <v>0</v>
      </c>
      <c r="AM100" s="30">
        <v>0</v>
      </c>
    </row>
    <row r="101" spans="1:39" ht="30" x14ac:dyDescent="0.25">
      <c r="A101" s="26" t="s">
        <v>24</v>
      </c>
      <c r="B101" s="27" t="s">
        <v>83</v>
      </c>
      <c r="C101" s="28" t="s">
        <v>99</v>
      </c>
      <c r="D101" s="29" t="s">
        <v>98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34">
        <v>0</v>
      </c>
      <c r="K101" s="34">
        <v>0</v>
      </c>
      <c r="L101" s="34">
        <v>0</v>
      </c>
      <c r="M101" s="34">
        <v>0</v>
      </c>
      <c r="N101" s="48">
        <v>0</v>
      </c>
      <c r="O101" s="34">
        <v>0</v>
      </c>
      <c r="P101" s="34">
        <v>0</v>
      </c>
      <c r="Q101" s="34">
        <v>0</v>
      </c>
      <c r="R101" s="34">
        <v>0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30">
        <v>0</v>
      </c>
      <c r="AJ101" s="30">
        <v>0</v>
      </c>
      <c r="AK101" s="30">
        <v>0</v>
      </c>
      <c r="AL101" s="30">
        <v>0</v>
      </c>
      <c r="AM101" s="30">
        <v>0</v>
      </c>
    </row>
    <row r="102" spans="1:39" ht="30" x14ac:dyDescent="0.25">
      <c r="A102" s="26" t="s">
        <v>75</v>
      </c>
      <c r="B102" s="27" t="s">
        <v>84</v>
      </c>
      <c r="C102" s="28" t="s">
        <v>99</v>
      </c>
      <c r="D102" s="29" t="s">
        <v>98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34">
        <v>0</v>
      </c>
      <c r="K102" s="34">
        <v>0</v>
      </c>
      <c r="L102" s="34">
        <v>0</v>
      </c>
      <c r="M102" s="34">
        <v>0</v>
      </c>
      <c r="N102" s="48">
        <v>0</v>
      </c>
      <c r="O102" s="34">
        <v>0</v>
      </c>
      <c r="P102" s="34">
        <v>0</v>
      </c>
      <c r="Q102" s="34">
        <v>0</v>
      </c>
      <c r="R102" s="34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v>0</v>
      </c>
      <c r="Z102" s="48">
        <v>0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30">
        <v>0</v>
      </c>
      <c r="AJ102" s="30">
        <v>0</v>
      </c>
      <c r="AK102" s="30">
        <v>0</v>
      </c>
      <c r="AL102" s="30">
        <v>0</v>
      </c>
      <c r="AM102" s="30">
        <v>0</v>
      </c>
    </row>
    <row r="103" spans="1:39" ht="30" x14ac:dyDescent="0.25">
      <c r="A103" s="26" t="s">
        <v>76</v>
      </c>
      <c r="B103" s="27" t="s">
        <v>85</v>
      </c>
      <c r="C103" s="28" t="s">
        <v>99</v>
      </c>
      <c r="D103" s="29" t="s">
        <v>98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34">
        <v>0</v>
      </c>
      <c r="K103" s="34">
        <v>0</v>
      </c>
      <c r="L103" s="34">
        <v>0</v>
      </c>
      <c r="M103" s="34">
        <v>0</v>
      </c>
      <c r="N103" s="29">
        <v>0</v>
      </c>
      <c r="O103" s="34">
        <v>0</v>
      </c>
      <c r="P103" s="34">
        <v>0</v>
      </c>
      <c r="Q103" s="34">
        <v>0</v>
      </c>
      <c r="R103" s="34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30">
        <v>0</v>
      </c>
      <c r="AJ103" s="30">
        <v>0</v>
      </c>
      <c r="AK103" s="30">
        <v>0</v>
      </c>
      <c r="AL103" s="30">
        <v>0</v>
      </c>
      <c r="AM103" s="30">
        <v>0</v>
      </c>
    </row>
    <row r="104" spans="1:39" ht="30" x14ac:dyDescent="0.25">
      <c r="A104" s="26" t="s">
        <v>77</v>
      </c>
      <c r="B104" s="27" t="s">
        <v>86</v>
      </c>
      <c r="C104" s="28" t="s">
        <v>99</v>
      </c>
      <c r="D104" s="29" t="s">
        <v>98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34">
        <v>0</v>
      </c>
      <c r="K104" s="34">
        <v>0</v>
      </c>
      <c r="L104" s="34">
        <v>0</v>
      </c>
      <c r="M104" s="34">
        <v>0</v>
      </c>
      <c r="N104" s="29">
        <v>0</v>
      </c>
      <c r="O104" s="34">
        <v>0</v>
      </c>
      <c r="P104" s="34">
        <v>0</v>
      </c>
      <c r="Q104" s="34">
        <v>0</v>
      </c>
      <c r="R104" s="34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30">
        <v>0</v>
      </c>
      <c r="AJ104" s="30">
        <v>0</v>
      </c>
      <c r="AK104" s="30">
        <v>0</v>
      </c>
      <c r="AL104" s="30">
        <v>0</v>
      </c>
      <c r="AM104" s="30">
        <v>0</v>
      </c>
    </row>
    <row r="105" spans="1:39" ht="30" x14ac:dyDescent="0.25">
      <c r="A105" s="26" t="s">
        <v>78</v>
      </c>
      <c r="B105" s="27" t="s">
        <v>87</v>
      </c>
      <c r="C105" s="28" t="s">
        <v>99</v>
      </c>
      <c r="D105" s="29" t="s">
        <v>98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34">
        <v>0</v>
      </c>
      <c r="K105" s="34">
        <v>0</v>
      </c>
      <c r="L105" s="34">
        <v>0</v>
      </c>
      <c r="M105" s="34">
        <v>0</v>
      </c>
      <c r="N105" s="48">
        <v>0</v>
      </c>
      <c r="O105" s="34">
        <v>0</v>
      </c>
      <c r="P105" s="34">
        <v>0</v>
      </c>
      <c r="Q105" s="34">
        <v>0</v>
      </c>
      <c r="R105" s="34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v>0</v>
      </c>
      <c r="AC105" s="48">
        <v>0</v>
      </c>
      <c r="AD105" s="48">
        <v>0</v>
      </c>
      <c r="AE105" s="48">
        <v>0</v>
      </c>
      <c r="AF105" s="48">
        <v>0</v>
      </c>
      <c r="AG105" s="48">
        <v>0</v>
      </c>
      <c r="AH105" s="48">
        <v>0</v>
      </c>
      <c r="AI105" s="30">
        <v>0</v>
      </c>
      <c r="AJ105" s="30">
        <v>0</v>
      </c>
      <c r="AK105" s="30">
        <v>0</v>
      </c>
      <c r="AL105" s="30">
        <v>0</v>
      </c>
      <c r="AM105" s="30">
        <v>0</v>
      </c>
    </row>
    <row r="106" spans="1:39" ht="30" x14ac:dyDescent="0.25">
      <c r="A106" s="26" t="s">
        <v>79</v>
      </c>
      <c r="B106" s="27" t="s">
        <v>88</v>
      </c>
      <c r="C106" s="28" t="s">
        <v>99</v>
      </c>
      <c r="D106" s="29" t="s">
        <v>98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30">
        <f t="shared" ref="J106:AL106" si="68">J107</f>
        <v>0</v>
      </c>
      <c r="K106" s="30">
        <f t="shared" si="68"/>
        <v>0</v>
      </c>
      <c r="L106" s="30">
        <f t="shared" si="68"/>
        <v>0</v>
      </c>
      <c r="M106" s="30">
        <f t="shared" si="68"/>
        <v>0</v>
      </c>
      <c r="N106" s="30">
        <f t="shared" si="68"/>
        <v>0</v>
      </c>
      <c r="O106" s="30">
        <f t="shared" si="68"/>
        <v>0</v>
      </c>
      <c r="P106" s="30">
        <f t="shared" si="68"/>
        <v>0</v>
      </c>
      <c r="Q106" s="30">
        <f t="shared" si="68"/>
        <v>0</v>
      </c>
      <c r="R106" s="30">
        <f t="shared" si="68"/>
        <v>0</v>
      </c>
      <c r="S106" s="30">
        <f t="shared" si="68"/>
        <v>0</v>
      </c>
      <c r="T106" s="30">
        <f t="shared" si="68"/>
        <v>0</v>
      </c>
      <c r="U106" s="30">
        <f t="shared" si="68"/>
        <v>0</v>
      </c>
      <c r="V106" s="30">
        <f t="shared" si="68"/>
        <v>0</v>
      </c>
      <c r="W106" s="30">
        <f t="shared" si="68"/>
        <v>0</v>
      </c>
      <c r="X106" s="30">
        <f t="shared" si="68"/>
        <v>0</v>
      </c>
      <c r="Y106" s="30">
        <f t="shared" si="68"/>
        <v>0</v>
      </c>
      <c r="Z106" s="30">
        <f t="shared" si="68"/>
        <v>0</v>
      </c>
      <c r="AA106" s="30">
        <f t="shared" si="68"/>
        <v>0</v>
      </c>
      <c r="AB106" s="30">
        <f t="shared" si="68"/>
        <v>0</v>
      </c>
      <c r="AC106" s="30">
        <f t="shared" si="68"/>
        <v>0</v>
      </c>
      <c r="AD106" s="30">
        <f t="shared" si="68"/>
        <v>0</v>
      </c>
      <c r="AE106" s="30">
        <f t="shared" si="68"/>
        <v>0</v>
      </c>
      <c r="AF106" s="30">
        <f t="shared" si="68"/>
        <v>0</v>
      </c>
      <c r="AG106" s="30">
        <f t="shared" si="68"/>
        <v>0</v>
      </c>
      <c r="AH106" s="30">
        <f t="shared" si="68"/>
        <v>0</v>
      </c>
      <c r="AI106" s="30">
        <f t="shared" si="68"/>
        <v>0</v>
      </c>
      <c r="AJ106" s="30">
        <f t="shared" si="68"/>
        <v>0</v>
      </c>
      <c r="AK106" s="30">
        <f t="shared" si="68"/>
        <v>0</v>
      </c>
      <c r="AL106" s="30">
        <f t="shared" si="68"/>
        <v>0</v>
      </c>
      <c r="AM106" s="30">
        <f>AM107</f>
        <v>0</v>
      </c>
    </row>
    <row r="107" spans="1:39" ht="18.75" x14ac:dyDescent="0.25">
      <c r="A107" s="72" t="s">
        <v>79</v>
      </c>
      <c r="B107" s="27" t="s">
        <v>276</v>
      </c>
      <c r="C107" s="73" t="s">
        <v>245</v>
      </c>
      <c r="D107" s="50" t="s">
        <v>98</v>
      </c>
      <c r="E107" s="50">
        <v>0</v>
      </c>
      <c r="F107" s="50">
        <v>0</v>
      </c>
      <c r="G107" s="50">
        <v>0</v>
      </c>
      <c r="H107" s="50">
        <v>0</v>
      </c>
      <c r="I107" s="50">
        <v>0</v>
      </c>
      <c r="J107" s="51">
        <v>0</v>
      </c>
      <c r="K107" s="51">
        <v>0</v>
      </c>
      <c r="L107" s="51">
        <v>0</v>
      </c>
      <c r="M107" s="51">
        <v>0</v>
      </c>
      <c r="N107" s="50">
        <v>0</v>
      </c>
      <c r="O107" s="51">
        <v>0</v>
      </c>
      <c r="P107" s="51">
        <v>0</v>
      </c>
      <c r="Q107" s="51">
        <v>0</v>
      </c>
      <c r="R107" s="51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0</v>
      </c>
      <c r="AB107" s="50">
        <v>0</v>
      </c>
      <c r="AC107" s="50">
        <v>0</v>
      </c>
      <c r="AD107" s="50">
        <v>0</v>
      </c>
      <c r="AE107" s="50">
        <v>0</v>
      </c>
      <c r="AF107" s="50">
        <v>0</v>
      </c>
      <c r="AG107" s="50">
        <v>0</v>
      </c>
      <c r="AH107" s="50">
        <v>0</v>
      </c>
      <c r="AI107" s="30">
        <f t="shared" ref="AI107" si="69">AD107+Y107++T107+O107+J107</f>
        <v>0</v>
      </c>
      <c r="AJ107" s="30">
        <f t="shared" ref="AJ107" si="70">AE107+Z107++U107+P107+K107</f>
        <v>0</v>
      </c>
      <c r="AK107" s="30">
        <f t="shared" ref="AK107" si="71">AF107+AA107++V107+Q107+L107</f>
        <v>0</v>
      </c>
      <c r="AL107" s="30">
        <f t="shared" ref="AL107" si="72">AG107+AB107++W107+R107+M107</f>
        <v>0</v>
      </c>
      <c r="AM107" s="30">
        <f t="shared" ref="AM107" si="73">AH107+AC107++X107+S107+N107</f>
        <v>0</v>
      </c>
    </row>
    <row r="108" spans="1:39" ht="30" x14ac:dyDescent="0.25">
      <c r="A108" s="26" t="s">
        <v>14</v>
      </c>
      <c r="B108" s="27" t="s">
        <v>90</v>
      </c>
      <c r="C108" s="28" t="s">
        <v>99</v>
      </c>
      <c r="D108" s="29" t="s">
        <v>98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f>J109+J110</f>
        <v>0</v>
      </c>
      <c r="K108" s="29">
        <f t="shared" ref="K108:AM108" si="74">K109+K110</f>
        <v>0</v>
      </c>
      <c r="L108" s="29">
        <f t="shared" si="74"/>
        <v>0</v>
      </c>
      <c r="M108" s="29">
        <f t="shared" si="74"/>
        <v>0</v>
      </c>
      <c r="N108" s="29">
        <f t="shared" si="74"/>
        <v>0</v>
      </c>
      <c r="O108" s="29">
        <f t="shared" si="74"/>
        <v>0</v>
      </c>
      <c r="P108" s="29">
        <f t="shared" si="74"/>
        <v>0</v>
      </c>
      <c r="Q108" s="29">
        <f t="shared" si="74"/>
        <v>0</v>
      </c>
      <c r="R108" s="29">
        <f t="shared" si="74"/>
        <v>0</v>
      </c>
      <c r="S108" s="29">
        <f t="shared" si="74"/>
        <v>0</v>
      </c>
      <c r="T108" s="29">
        <f t="shared" si="74"/>
        <v>0</v>
      </c>
      <c r="U108" s="29">
        <f t="shared" si="74"/>
        <v>0</v>
      </c>
      <c r="V108" s="29">
        <f t="shared" si="74"/>
        <v>0</v>
      </c>
      <c r="W108" s="29">
        <f t="shared" si="74"/>
        <v>0</v>
      </c>
      <c r="X108" s="29">
        <f t="shared" si="74"/>
        <v>0</v>
      </c>
      <c r="Y108" s="29">
        <f t="shared" si="74"/>
        <v>0</v>
      </c>
      <c r="Z108" s="29">
        <f t="shared" si="74"/>
        <v>0</v>
      </c>
      <c r="AA108" s="29">
        <f t="shared" si="74"/>
        <v>0</v>
      </c>
      <c r="AB108" s="29">
        <f t="shared" si="74"/>
        <v>0</v>
      </c>
      <c r="AC108" s="29">
        <f t="shared" si="74"/>
        <v>0</v>
      </c>
      <c r="AD108" s="29">
        <f t="shared" si="74"/>
        <v>0</v>
      </c>
      <c r="AE108" s="29">
        <f t="shared" si="74"/>
        <v>0</v>
      </c>
      <c r="AF108" s="29">
        <f t="shared" si="74"/>
        <v>0</v>
      </c>
      <c r="AG108" s="29">
        <f t="shared" si="74"/>
        <v>0</v>
      </c>
      <c r="AH108" s="29">
        <f t="shared" si="74"/>
        <v>0</v>
      </c>
      <c r="AI108" s="29">
        <f t="shared" si="74"/>
        <v>0</v>
      </c>
      <c r="AJ108" s="29">
        <f t="shared" si="74"/>
        <v>0</v>
      </c>
      <c r="AK108" s="29">
        <f t="shared" si="74"/>
        <v>0</v>
      </c>
      <c r="AL108" s="29">
        <f t="shared" si="74"/>
        <v>0</v>
      </c>
      <c r="AM108" s="29">
        <f t="shared" si="74"/>
        <v>0</v>
      </c>
    </row>
    <row r="109" spans="1:39" ht="30" x14ac:dyDescent="0.25">
      <c r="A109" s="26" t="s">
        <v>89</v>
      </c>
      <c r="B109" s="27" t="s">
        <v>91</v>
      </c>
      <c r="C109" s="28" t="s">
        <v>99</v>
      </c>
      <c r="D109" s="29" t="s">
        <v>98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34">
        <v>0</v>
      </c>
      <c r="K109" s="34">
        <v>0</v>
      </c>
      <c r="L109" s="34">
        <v>0</v>
      </c>
      <c r="M109" s="34">
        <v>0</v>
      </c>
      <c r="N109" s="29">
        <v>0</v>
      </c>
      <c r="O109" s="34">
        <v>0</v>
      </c>
      <c r="P109" s="34">
        <v>0</v>
      </c>
      <c r="Q109" s="34">
        <v>0</v>
      </c>
      <c r="R109" s="34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0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30">
        <v>0</v>
      </c>
      <c r="AJ109" s="30">
        <v>0</v>
      </c>
      <c r="AK109" s="30">
        <v>0</v>
      </c>
      <c r="AL109" s="30">
        <v>0</v>
      </c>
      <c r="AM109" s="30">
        <v>0</v>
      </c>
    </row>
    <row r="110" spans="1:39" ht="30" x14ac:dyDescent="0.25">
      <c r="A110" s="54" t="s">
        <v>205</v>
      </c>
      <c r="B110" s="27" t="s">
        <v>206</v>
      </c>
      <c r="C110" s="55" t="s">
        <v>99</v>
      </c>
      <c r="D110" s="57" t="s">
        <v>98</v>
      </c>
      <c r="E110" s="57">
        <v>0</v>
      </c>
      <c r="F110" s="57">
        <v>0</v>
      </c>
      <c r="G110" s="57">
        <v>0</v>
      </c>
      <c r="H110" s="57">
        <v>0</v>
      </c>
      <c r="I110" s="57">
        <v>0</v>
      </c>
      <c r="J110" s="30">
        <f t="shared" ref="J110:AH110" si="75">SUM(J111:J113)</f>
        <v>0</v>
      </c>
      <c r="K110" s="30">
        <f t="shared" si="75"/>
        <v>0</v>
      </c>
      <c r="L110" s="30">
        <f t="shared" si="75"/>
        <v>0</v>
      </c>
      <c r="M110" s="30">
        <f t="shared" si="75"/>
        <v>0</v>
      </c>
      <c r="N110" s="30">
        <f t="shared" si="75"/>
        <v>0</v>
      </c>
      <c r="O110" s="30">
        <f t="shared" si="75"/>
        <v>0</v>
      </c>
      <c r="P110" s="30">
        <f t="shared" si="75"/>
        <v>0</v>
      </c>
      <c r="Q110" s="30">
        <f t="shared" si="75"/>
        <v>0</v>
      </c>
      <c r="R110" s="30">
        <f t="shared" si="75"/>
        <v>0</v>
      </c>
      <c r="S110" s="30">
        <f t="shared" si="75"/>
        <v>0</v>
      </c>
      <c r="T110" s="30">
        <f t="shared" si="75"/>
        <v>0</v>
      </c>
      <c r="U110" s="30">
        <f t="shared" si="75"/>
        <v>0</v>
      </c>
      <c r="V110" s="30">
        <f t="shared" si="75"/>
        <v>0</v>
      </c>
      <c r="W110" s="30">
        <f t="shared" si="75"/>
        <v>0</v>
      </c>
      <c r="X110" s="30">
        <f t="shared" si="75"/>
        <v>0</v>
      </c>
      <c r="Y110" s="30">
        <f t="shared" si="75"/>
        <v>0</v>
      </c>
      <c r="Z110" s="30">
        <f t="shared" si="75"/>
        <v>0</v>
      </c>
      <c r="AA110" s="30">
        <f t="shared" si="75"/>
        <v>0</v>
      </c>
      <c r="AB110" s="30">
        <f t="shared" si="75"/>
        <v>0</v>
      </c>
      <c r="AC110" s="30">
        <f t="shared" si="75"/>
        <v>0</v>
      </c>
      <c r="AD110" s="30">
        <f t="shared" si="75"/>
        <v>0</v>
      </c>
      <c r="AE110" s="30">
        <f t="shared" si="75"/>
        <v>0</v>
      </c>
      <c r="AF110" s="30">
        <f t="shared" si="75"/>
        <v>0</v>
      </c>
      <c r="AG110" s="30">
        <f t="shared" si="75"/>
        <v>0</v>
      </c>
      <c r="AH110" s="30">
        <f t="shared" si="75"/>
        <v>0</v>
      </c>
      <c r="AI110" s="30">
        <f>SUM(AI111:AI113)</f>
        <v>0</v>
      </c>
      <c r="AJ110" s="30">
        <f t="shared" ref="AJ110:AM110" si="76">SUM(AJ111:AJ113)</f>
        <v>0</v>
      </c>
      <c r="AK110" s="30">
        <f t="shared" si="76"/>
        <v>0</v>
      </c>
      <c r="AL110" s="30">
        <f t="shared" si="76"/>
        <v>0</v>
      </c>
      <c r="AM110" s="30">
        <f t="shared" si="76"/>
        <v>0</v>
      </c>
    </row>
    <row r="111" spans="1:39" ht="30" x14ac:dyDescent="0.25">
      <c r="A111" s="54" t="s">
        <v>205</v>
      </c>
      <c r="B111" s="27" t="s">
        <v>207</v>
      </c>
      <c r="C111" s="55" t="s">
        <v>208</v>
      </c>
      <c r="D111" s="57" t="s">
        <v>98</v>
      </c>
      <c r="E111" s="57">
        <v>0</v>
      </c>
      <c r="F111" s="57">
        <v>0</v>
      </c>
      <c r="G111" s="57">
        <v>0</v>
      </c>
      <c r="H111" s="57">
        <v>0</v>
      </c>
      <c r="I111" s="57">
        <v>0</v>
      </c>
      <c r="J111" s="57">
        <v>0</v>
      </c>
      <c r="K111" s="57">
        <v>0</v>
      </c>
      <c r="L111" s="57">
        <v>0</v>
      </c>
      <c r="M111" s="57">
        <v>0</v>
      </c>
      <c r="N111" s="57">
        <v>0</v>
      </c>
      <c r="O111" s="57">
        <v>0</v>
      </c>
      <c r="P111" s="57">
        <v>0</v>
      </c>
      <c r="Q111" s="57">
        <v>0</v>
      </c>
      <c r="R111" s="57">
        <v>0</v>
      </c>
      <c r="S111" s="57">
        <v>0</v>
      </c>
      <c r="T111" s="57">
        <v>0</v>
      </c>
      <c r="U111" s="57">
        <v>0</v>
      </c>
      <c r="V111" s="57">
        <v>0</v>
      </c>
      <c r="W111" s="57">
        <v>0</v>
      </c>
      <c r="X111" s="57">
        <v>0</v>
      </c>
      <c r="Y111" s="57">
        <v>0</v>
      </c>
      <c r="Z111" s="57">
        <v>0</v>
      </c>
      <c r="AA111" s="57">
        <v>0</v>
      </c>
      <c r="AB111" s="57">
        <v>0</v>
      </c>
      <c r="AC111" s="57">
        <v>0</v>
      </c>
      <c r="AD111" s="57">
        <v>0</v>
      </c>
      <c r="AE111" s="57">
        <v>0</v>
      </c>
      <c r="AF111" s="57">
        <v>0</v>
      </c>
      <c r="AG111" s="57">
        <v>0</v>
      </c>
      <c r="AH111" s="57">
        <v>0</v>
      </c>
      <c r="AI111" s="30">
        <f t="shared" ref="AI111" si="77">AD111+Y111++T111+O111+J111</f>
        <v>0</v>
      </c>
      <c r="AJ111" s="30">
        <f t="shared" ref="AJ111" si="78">AE111+Z111++U111+P111+K111</f>
        <v>0</v>
      </c>
      <c r="AK111" s="30">
        <f t="shared" ref="AK111" si="79">AF111+AA111++V111+Q111+L111</f>
        <v>0</v>
      </c>
      <c r="AL111" s="30">
        <f t="shared" ref="AL111" si="80">AG111+AB111++W111+R111+M111</f>
        <v>0</v>
      </c>
      <c r="AM111" s="30">
        <f t="shared" ref="AM111" si="81">AH111+AC111++X111+S111+N111</f>
        <v>0</v>
      </c>
    </row>
    <row r="112" spans="1:39" ht="90" x14ac:dyDescent="0.25">
      <c r="A112" s="74" t="s">
        <v>205</v>
      </c>
      <c r="B112" s="27" t="s">
        <v>211</v>
      </c>
      <c r="C112" s="75" t="s">
        <v>212</v>
      </c>
      <c r="D112" s="57" t="s">
        <v>98</v>
      </c>
      <c r="E112" s="57">
        <v>0</v>
      </c>
      <c r="F112" s="57">
        <v>0</v>
      </c>
      <c r="G112" s="57">
        <v>0</v>
      </c>
      <c r="H112" s="57">
        <v>0</v>
      </c>
      <c r="I112" s="57">
        <v>0</v>
      </c>
      <c r="J112" s="57">
        <v>0</v>
      </c>
      <c r="K112" s="57">
        <v>0</v>
      </c>
      <c r="L112" s="57">
        <v>0</v>
      </c>
      <c r="M112" s="57">
        <v>0</v>
      </c>
      <c r="N112" s="57">
        <v>0</v>
      </c>
      <c r="O112" s="57">
        <v>0</v>
      </c>
      <c r="P112" s="57">
        <v>0</v>
      </c>
      <c r="Q112" s="57">
        <v>0</v>
      </c>
      <c r="R112" s="57">
        <v>0</v>
      </c>
      <c r="S112" s="57">
        <v>0</v>
      </c>
      <c r="T112" s="57">
        <v>0</v>
      </c>
      <c r="U112" s="57">
        <v>0</v>
      </c>
      <c r="V112" s="57">
        <v>0</v>
      </c>
      <c r="W112" s="57">
        <v>0</v>
      </c>
      <c r="X112" s="57">
        <v>0</v>
      </c>
      <c r="Y112" s="57">
        <v>0</v>
      </c>
      <c r="Z112" s="57">
        <v>0</v>
      </c>
      <c r="AA112" s="57">
        <v>0</v>
      </c>
      <c r="AB112" s="57">
        <v>0</v>
      </c>
      <c r="AC112" s="57">
        <v>0</v>
      </c>
      <c r="AD112" s="57">
        <v>0</v>
      </c>
      <c r="AE112" s="57">
        <v>0</v>
      </c>
      <c r="AF112" s="57">
        <v>0</v>
      </c>
      <c r="AG112" s="57">
        <v>0</v>
      </c>
      <c r="AH112" s="57">
        <v>0</v>
      </c>
      <c r="AI112" s="30">
        <f t="shared" ref="AI112:AI113" si="82">AD112+Y112++T112+O112+J112</f>
        <v>0</v>
      </c>
      <c r="AJ112" s="30">
        <f t="shared" ref="AJ112:AJ113" si="83">AE112+Z112++U112+P112+K112</f>
        <v>0</v>
      </c>
      <c r="AK112" s="30">
        <f t="shared" ref="AK112:AK113" si="84">AF112+AA112++V112+Q112+L112</f>
        <v>0</v>
      </c>
      <c r="AL112" s="30">
        <f t="shared" ref="AL112:AL113" si="85">AG112+AB112++W112+R112+M112</f>
        <v>0</v>
      </c>
      <c r="AM112" s="30">
        <f t="shared" ref="AM112:AM113" si="86">AH112+AC112++X112+S112+N112</f>
        <v>0</v>
      </c>
    </row>
    <row r="113" spans="1:39" ht="90" x14ac:dyDescent="0.25">
      <c r="A113" s="74" t="s">
        <v>205</v>
      </c>
      <c r="B113" s="27" t="s">
        <v>213</v>
      </c>
      <c r="C113" s="75" t="s">
        <v>214</v>
      </c>
      <c r="D113" s="57" t="s">
        <v>98</v>
      </c>
      <c r="E113" s="57">
        <v>0</v>
      </c>
      <c r="F113" s="57">
        <v>0</v>
      </c>
      <c r="G113" s="57">
        <v>0</v>
      </c>
      <c r="H113" s="57">
        <v>0</v>
      </c>
      <c r="I113" s="57">
        <v>0</v>
      </c>
      <c r="J113" s="57">
        <v>0</v>
      </c>
      <c r="K113" s="57">
        <v>0</v>
      </c>
      <c r="L113" s="57">
        <v>0</v>
      </c>
      <c r="M113" s="57">
        <v>0</v>
      </c>
      <c r="N113" s="57">
        <v>0</v>
      </c>
      <c r="O113" s="57">
        <v>0</v>
      </c>
      <c r="P113" s="57">
        <v>0</v>
      </c>
      <c r="Q113" s="57">
        <v>0</v>
      </c>
      <c r="R113" s="57">
        <v>0</v>
      </c>
      <c r="S113" s="57">
        <v>0</v>
      </c>
      <c r="T113" s="57">
        <v>0</v>
      </c>
      <c r="U113" s="57">
        <v>0</v>
      </c>
      <c r="V113" s="57">
        <v>0</v>
      </c>
      <c r="W113" s="57">
        <v>0</v>
      </c>
      <c r="X113" s="57">
        <v>0</v>
      </c>
      <c r="Y113" s="57">
        <v>0</v>
      </c>
      <c r="Z113" s="57">
        <v>0</v>
      </c>
      <c r="AA113" s="57">
        <v>0</v>
      </c>
      <c r="AB113" s="57">
        <v>0</v>
      </c>
      <c r="AC113" s="57">
        <v>0</v>
      </c>
      <c r="AD113" s="57">
        <v>0</v>
      </c>
      <c r="AE113" s="57">
        <v>0</v>
      </c>
      <c r="AF113" s="57">
        <v>0</v>
      </c>
      <c r="AG113" s="57">
        <v>0</v>
      </c>
      <c r="AH113" s="57">
        <v>0</v>
      </c>
      <c r="AI113" s="30">
        <f t="shared" si="82"/>
        <v>0</v>
      </c>
      <c r="AJ113" s="30">
        <f t="shared" si="83"/>
        <v>0</v>
      </c>
      <c r="AK113" s="30">
        <f t="shared" si="84"/>
        <v>0</v>
      </c>
      <c r="AL113" s="30">
        <f t="shared" si="85"/>
        <v>0</v>
      </c>
      <c r="AM113" s="30">
        <f t="shared" si="86"/>
        <v>0</v>
      </c>
    </row>
    <row r="114" spans="1:39" ht="45" x14ac:dyDescent="0.25">
      <c r="A114" s="26" t="s">
        <v>10</v>
      </c>
      <c r="B114" s="27" t="s">
        <v>92</v>
      </c>
      <c r="C114" s="28" t="s">
        <v>99</v>
      </c>
      <c r="D114" s="34" t="s">
        <v>98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30">
        <f t="shared" ref="J114:AH114" si="87">J115+J116</f>
        <v>0</v>
      </c>
      <c r="K114" s="30">
        <f t="shared" si="87"/>
        <v>0</v>
      </c>
      <c r="L114" s="30">
        <f t="shared" si="87"/>
        <v>0</v>
      </c>
      <c r="M114" s="30">
        <f t="shared" si="87"/>
        <v>0</v>
      </c>
      <c r="N114" s="30">
        <f t="shared" si="87"/>
        <v>0</v>
      </c>
      <c r="O114" s="30">
        <f t="shared" si="87"/>
        <v>0</v>
      </c>
      <c r="P114" s="30">
        <f t="shared" si="87"/>
        <v>0</v>
      </c>
      <c r="Q114" s="30">
        <f t="shared" si="87"/>
        <v>0</v>
      </c>
      <c r="R114" s="30">
        <f t="shared" si="87"/>
        <v>0</v>
      </c>
      <c r="S114" s="30">
        <f t="shared" si="87"/>
        <v>0</v>
      </c>
      <c r="T114" s="30">
        <f t="shared" si="87"/>
        <v>0</v>
      </c>
      <c r="U114" s="30">
        <f t="shared" si="87"/>
        <v>0</v>
      </c>
      <c r="V114" s="30">
        <f t="shared" si="87"/>
        <v>0</v>
      </c>
      <c r="W114" s="30">
        <f t="shared" si="87"/>
        <v>0</v>
      </c>
      <c r="X114" s="30">
        <f t="shared" si="87"/>
        <v>0</v>
      </c>
      <c r="Y114" s="30">
        <f t="shared" si="87"/>
        <v>0</v>
      </c>
      <c r="Z114" s="30">
        <f t="shared" si="87"/>
        <v>0</v>
      </c>
      <c r="AA114" s="30">
        <f t="shared" si="87"/>
        <v>0</v>
      </c>
      <c r="AB114" s="30">
        <f t="shared" si="87"/>
        <v>0</v>
      </c>
      <c r="AC114" s="30">
        <f t="shared" si="87"/>
        <v>0</v>
      </c>
      <c r="AD114" s="30">
        <f t="shared" si="87"/>
        <v>0</v>
      </c>
      <c r="AE114" s="30">
        <f t="shared" si="87"/>
        <v>0</v>
      </c>
      <c r="AF114" s="30">
        <f t="shared" si="87"/>
        <v>0</v>
      </c>
      <c r="AG114" s="30">
        <f t="shared" si="87"/>
        <v>0</v>
      </c>
      <c r="AH114" s="30">
        <f t="shared" si="87"/>
        <v>0</v>
      </c>
      <c r="AI114" s="30">
        <f>AI115+AI116</f>
        <v>0</v>
      </c>
      <c r="AJ114" s="30">
        <f t="shared" ref="AJ114:AM114" si="88">AJ115+AJ116</f>
        <v>0</v>
      </c>
      <c r="AK114" s="30">
        <f t="shared" si="88"/>
        <v>0</v>
      </c>
      <c r="AL114" s="30">
        <f t="shared" si="88"/>
        <v>0</v>
      </c>
      <c r="AM114" s="30">
        <f t="shared" si="88"/>
        <v>0</v>
      </c>
    </row>
    <row r="115" spans="1:39" ht="45" x14ac:dyDescent="0.25">
      <c r="A115" s="26" t="s">
        <v>11</v>
      </c>
      <c r="B115" s="27" t="s">
        <v>93</v>
      </c>
      <c r="C115" s="28" t="s">
        <v>99</v>
      </c>
      <c r="D115" s="34" t="s">
        <v>98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34">
        <v>0</v>
      </c>
      <c r="K115" s="34">
        <v>0</v>
      </c>
      <c r="L115" s="34">
        <v>0</v>
      </c>
      <c r="M115" s="34">
        <v>0</v>
      </c>
      <c r="N115" s="29">
        <v>0</v>
      </c>
      <c r="O115" s="34">
        <v>0</v>
      </c>
      <c r="P115" s="34">
        <v>0</v>
      </c>
      <c r="Q115" s="34">
        <v>0</v>
      </c>
      <c r="R115" s="34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0</v>
      </c>
      <c r="AF115" s="29">
        <v>0</v>
      </c>
      <c r="AG115" s="29">
        <v>0</v>
      </c>
      <c r="AH115" s="29">
        <v>0</v>
      </c>
      <c r="AI115" s="30">
        <f t="shared" ref="AI115:AI116" si="89">AD115+Y115++T115+O115+J115</f>
        <v>0</v>
      </c>
      <c r="AJ115" s="30">
        <f t="shared" ref="AJ115:AJ116" si="90">AE115+Z115++U115+P115+K115</f>
        <v>0</v>
      </c>
      <c r="AK115" s="30">
        <f t="shared" ref="AK115:AK116" si="91">AF115+AA115++V115+Q115+L115</f>
        <v>0</v>
      </c>
      <c r="AL115" s="30">
        <f t="shared" ref="AL115:AL116" si="92">AG115+AB115++W115+R115+M115</f>
        <v>0</v>
      </c>
      <c r="AM115" s="30">
        <f t="shared" ref="AM115:AM116" si="93">AH115+AC115++X115+S115+N115</f>
        <v>0</v>
      </c>
    </row>
    <row r="116" spans="1:39" ht="45" x14ac:dyDescent="0.25">
      <c r="A116" s="26" t="s">
        <v>12</v>
      </c>
      <c r="B116" s="27" t="s">
        <v>94</v>
      </c>
      <c r="C116" s="28" t="s">
        <v>99</v>
      </c>
      <c r="D116" s="34" t="s">
        <v>98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34">
        <v>0</v>
      </c>
      <c r="K116" s="34">
        <v>0</v>
      </c>
      <c r="L116" s="34">
        <v>0</v>
      </c>
      <c r="M116" s="34">
        <v>0</v>
      </c>
      <c r="N116" s="29">
        <v>0</v>
      </c>
      <c r="O116" s="34">
        <v>0</v>
      </c>
      <c r="P116" s="34">
        <v>0</v>
      </c>
      <c r="Q116" s="34">
        <v>0</v>
      </c>
      <c r="R116" s="34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30">
        <f t="shared" si="89"/>
        <v>0</v>
      </c>
      <c r="AJ116" s="30">
        <f t="shared" si="90"/>
        <v>0</v>
      </c>
      <c r="AK116" s="30">
        <f t="shared" si="91"/>
        <v>0</v>
      </c>
      <c r="AL116" s="30">
        <f t="shared" si="92"/>
        <v>0</v>
      </c>
      <c r="AM116" s="30">
        <f t="shared" si="93"/>
        <v>0</v>
      </c>
    </row>
    <row r="117" spans="1:39" ht="30" x14ac:dyDescent="0.25">
      <c r="A117" s="26" t="s">
        <v>34</v>
      </c>
      <c r="B117" s="27" t="s">
        <v>95</v>
      </c>
      <c r="C117" s="28" t="s">
        <v>99</v>
      </c>
      <c r="D117" s="34" t="s">
        <v>98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30">
        <f t="shared" ref="J117:AH117" si="94">J118+J119</f>
        <v>0</v>
      </c>
      <c r="K117" s="30">
        <f t="shared" si="94"/>
        <v>0</v>
      </c>
      <c r="L117" s="30">
        <f t="shared" si="94"/>
        <v>0</v>
      </c>
      <c r="M117" s="30">
        <f t="shared" si="94"/>
        <v>0</v>
      </c>
      <c r="N117" s="30">
        <f t="shared" si="94"/>
        <v>0</v>
      </c>
      <c r="O117" s="30">
        <f t="shared" si="94"/>
        <v>0</v>
      </c>
      <c r="P117" s="30">
        <f t="shared" si="94"/>
        <v>0</v>
      </c>
      <c r="Q117" s="30">
        <f t="shared" si="94"/>
        <v>0</v>
      </c>
      <c r="R117" s="30">
        <f t="shared" si="94"/>
        <v>0</v>
      </c>
      <c r="S117" s="30">
        <f t="shared" si="94"/>
        <v>0</v>
      </c>
      <c r="T117" s="30">
        <f t="shared" si="94"/>
        <v>0</v>
      </c>
      <c r="U117" s="30">
        <f t="shared" si="94"/>
        <v>0</v>
      </c>
      <c r="V117" s="30">
        <f t="shared" si="94"/>
        <v>0</v>
      </c>
      <c r="W117" s="30">
        <f t="shared" si="94"/>
        <v>0</v>
      </c>
      <c r="X117" s="30">
        <f t="shared" si="94"/>
        <v>0</v>
      </c>
      <c r="Y117" s="30">
        <f t="shared" si="94"/>
        <v>0</v>
      </c>
      <c r="Z117" s="30">
        <f t="shared" si="94"/>
        <v>0</v>
      </c>
      <c r="AA117" s="30">
        <f t="shared" si="94"/>
        <v>0</v>
      </c>
      <c r="AB117" s="30">
        <f t="shared" si="94"/>
        <v>0</v>
      </c>
      <c r="AC117" s="30">
        <f t="shared" si="94"/>
        <v>0</v>
      </c>
      <c r="AD117" s="30">
        <f t="shared" si="94"/>
        <v>0</v>
      </c>
      <c r="AE117" s="30">
        <f t="shared" si="94"/>
        <v>0</v>
      </c>
      <c r="AF117" s="30">
        <f t="shared" si="94"/>
        <v>0</v>
      </c>
      <c r="AG117" s="30">
        <f t="shared" si="94"/>
        <v>0</v>
      </c>
      <c r="AH117" s="30">
        <f t="shared" si="94"/>
        <v>0</v>
      </c>
      <c r="AI117" s="30">
        <f>AI118+AI119</f>
        <v>0</v>
      </c>
      <c r="AJ117" s="30">
        <f t="shared" ref="AJ117:AM117" si="95">AJ118+AJ119</f>
        <v>0</v>
      </c>
      <c r="AK117" s="30">
        <f t="shared" si="95"/>
        <v>0</v>
      </c>
      <c r="AL117" s="30">
        <f t="shared" si="95"/>
        <v>0</v>
      </c>
      <c r="AM117" s="30">
        <f t="shared" si="95"/>
        <v>0</v>
      </c>
    </row>
    <row r="118" spans="1:39" ht="30" x14ac:dyDescent="0.25">
      <c r="A118" s="76" t="s">
        <v>197</v>
      </c>
      <c r="B118" s="27" t="s">
        <v>198</v>
      </c>
      <c r="C118" s="77" t="s">
        <v>199</v>
      </c>
      <c r="D118" s="34" t="s">
        <v>98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34">
        <v>0</v>
      </c>
      <c r="K118" s="34">
        <v>0</v>
      </c>
      <c r="L118" s="34">
        <v>0</v>
      </c>
      <c r="M118" s="34">
        <v>0</v>
      </c>
      <c r="N118" s="29">
        <v>0</v>
      </c>
      <c r="O118" s="34">
        <v>0</v>
      </c>
      <c r="P118" s="34">
        <v>0</v>
      </c>
      <c r="Q118" s="34">
        <v>0</v>
      </c>
      <c r="R118" s="34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30">
        <f t="shared" ref="AI118:AI119" si="96">AD118+Y118++T118+O118+J118</f>
        <v>0</v>
      </c>
      <c r="AJ118" s="30">
        <f t="shared" ref="AJ118:AJ119" si="97">AE118+Z118++U118+P118+K118</f>
        <v>0</v>
      </c>
      <c r="AK118" s="30">
        <f t="shared" ref="AK118:AK119" si="98">AF118+AA118++V118+Q118+L118</f>
        <v>0</v>
      </c>
      <c r="AL118" s="30">
        <f t="shared" ref="AL118:AL119" si="99">AG118+AB118++W118+R118+M118</f>
        <v>0</v>
      </c>
      <c r="AM118" s="30">
        <f t="shared" ref="AM118:AM119" si="100">AH118+AC118++X118+S118+N118</f>
        <v>0</v>
      </c>
    </row>
    <row r="119" spans="1:39" ht="30" x14ac:dyDescent="0.25">
      <c r="A119" s="78" t="s">
        <v>197</v>
      </c>
      <c r="B119" s="27" t="s">
        <v>246</v>
      </c>
      <c r="C119" s="73" t="s">
        <v>247</v>
      </c>
      <c r="D119" s="37" t="s">
        <v>98</v>
      </c>
      <c r="E119" s="38">
        <v>0</v>
      </c>
      <c r="F119" s="38">
        <v>0</v>
      </c>
      <c r="G119" s="38">
        <v>0</v>
      </c>
      <c r="H119" s="38">
        <v>0</v>
      </c>
      <c r="I119" s="38">
        <v>0</v>
      </c>
      <c r="J119" s="38">
        <v>0</v>
      </c>
      <c r="K119" s="38">
        <v>0</v>
      </c>
      <c r="L119" s="38">
        <v>0</v>
      </c>
      <c r="M119" s="38">
        <v>0</v>
      </c>
      <c r="N119" s="38">
        <v>0</v>
      </c>
      <c r="O119" s="38">
        <v>0</v>
      </c>
      <c r="P119" s="38">
        <v>0</v>
      </c>
      <c r="Q119" s="38">
        <v>0</v>
      </c>
      <c r="R119" s="38">
        <v>0</v>
      </c>
      <c r="S119" s="38">
        <v>0</v>
      </c>
      <c r="T119" s="38">
        <v>0</v>
      </c>
      <c r="U119" s="38">
        <v>0</v>
      </c>
      <c r="V119" s="38">
        <v>0</v>
      </c>
      <c r="W119" s="38">
        <v>0</v>
      </c>
      <c r="X119" s="38">
        <v>0</v>
      </c>
      <c r="Y119" s="38">
        <v>0</v>
      </c>
      <c r="Z119" s="38">
        <v>0</v>
      </c>
      <c r="AA119" s="38">
        <v>0</v>
      </c>
      <c r="AB119" s="38">
        <v>0</v>
      </c>
      <c r="AC119" s="38">
        <v>0</v>
      </c>
      <c r="AD119" s="38">
        <v>0</v>
      </c>
      <c r="AE119" s="38">
        <v>0</v>
      </c>
      <c r="AF119" s="38">
        <v>0</v>
      </c>
      <c r="AG119" s="38">
        <v>0</v>
      </c>
      <c r="AH119" s="38">
        <v>0</v>
      </c>
      <c r="AI119" s="30">
        <f t="shared" si="96"/>
        <v>0</v>
      </c>
      <c r="AJ119" s="30">
        <f t="shared" si="97"/>
        <v>0</v>
      </c>
      <c r="AK119" s="30">
        <f t="shared" si="98"/>
        <v>0</v>
      </c>
      <c r="AL119" s="30">
        <f t="shared" si="99"/>
        <v>0</v>
      </c>
      <c r="AM119" s="30">
        <f t="shared" si="100"/>
        <v>0</v>
      </c>
    </row>
    <row r="120" spans="1:39" ht="37.5" x14ac:dyDescent="0.25">
      <c r="A120" s="79" t="s">
        <v>197</v>
      </c>
      <c r="B120" s="45" t="s">
        <v>288</v>
      </c>
      <c r="C120" s="80" t="s">
        <v>289</v>
      </c>
      <c r="D120" s="37" t="s">
        <v>98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</row>
    <row r="121" spans="1:39" ht="37.5" x14ac:dyDescent="0.25">
      <c r="A121" s="79" t="s">
        <v>197</v>
      </c>
      <c r="B121" s="45" t="s">
        <v>290</v>
      </c>
      <c r="C121" s="80" t="s">
        <v>291</v>
      </c>
      <c r="D121" s="37" t="s">
        <v>98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0</v>
      </c>
      <c r="K121" s="42">
        <v>0</v>
      </c>
      <c r="L121" s="42">
        <v>0</v>
      </c>
      <c r="M121" s="42">
        <v>0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</row>
    <row r="122" spans="1:39" ht="30" x14ac:dyDescent="0.25">
      <c r="A122" s="26" t="s">
        <v>27</v>
      </c>
      <c r="B122" s="27" t="s">
        <v>96</v>
      </c>
      <c r="C122" s="28" t="s">
        <v>99</v>
      </c>
      <c r="D122" s="34" t="s">
        <v>98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34">
        <v>0</v>
      </c>
      <c r="K122" s="34">
        <v>0</v>
      </c>
      <c r="L122" s="34">
        <v>0</v>
      </c>
      <c r="M122" s="34">
        <v>0</v>
      </c>
      <c r="N122" s="29">
        <v>0</v>
      </c>
      <c r="O122" s="34">
        <v>0</v>
      </c>
      <c r="P122" s="34">
        <v>0</v>
      </c>
      <c r="Q122" s="34">
        <v>0</v>
      </c>
      <c r="R122" s="34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30">
        <v>0</v>
      </c>
      <c r="AJ122" s="30">
        <v>0</v>
      </c>
      <c r="AK122" s="30">
        <v>0</v>
      </c>
      <c r="AL122" s="30">
        <v>0</v>
      </c>
      <c r="AM122" s="30">
        <v>0</v>
      </c>
    </row>
    <row r="123" spans="1:39" ht="33" customHeight="1" x14ac:dyDescent="0.25">
      <c r="A123" s="26" t="s">
        <v>35</v>
      </c>
      <c r="B123" s="27" t="s">
        <v>97</v>
      </c>
      <c r="C123" s="28" t="s">
        <v>99</v>
      </c>
      <c r="D123" s="34" t="s">
        <v>98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30">
        <f t="shared" ref="J123:AH123" si="101">SUM(J124:J139)</f>
        <v>0</v>
      </c>
      <c r="K123" s="30">
        <f t="shared" si="101"/>
        <v>0</v>
      </c>
      <c r="L123" s="30">
        <f t="shared" si="101"/>
        <v>0</v>
      </c>
      <c r="M123" s="30">
        <f t="shared" si="101"/>
        <v>0</v>
      </c>
      <c r="N123" s="30">
        <f t="shared" si="101"/>
        <v>0</v>
      </c>
      <c r="O123" s="30">
        <f t="shared" si="101"/>
        <v>0</v>
      </c>
      <c r="P123" s="30">
        <f t="shared" si="101"/>
        <v>0</v>
      </c>
      <c r="Q123" s="30">
        <f t="shared" si="101"/>
        <v>0</v>
      </c>
      <c r="R123" s="30">
        <f t="shared" si="101"/>
        <v>0</v>
      </c>
      <c r="S123" s="30">
        <f t="shared" si="101"/>
        <v>0</v>
      </c>
      <c r="T123" s="30">
        <f t="shared" si="101"/>
        <v>0</v>
      </c>
      <c r="U123" s="30">
        <f t="shared" si="101"/>
        <v>0</v>
      </c>
      <c r="V123" s="30">
        <f t="shared" si="101"/>
        <v>0</v>
      </c>
      <c r="W123" s="30">
        <f t="shared" si="101"/>
        <v>0</v>
      </c>
      <c r="X123" s="30">
        <f t="shared" si="101"/>
        <v>0</v>
      </c>
      <c r="Y123" s="30">
        <f t="shared" si="101"/>
        <v>0</v>
      </c>
      <c r="Z123" s="30">
        <f t="shared" si="101"/>
        <v>0</v>
      </c>
      <c r="AA123" s="30">
        <f t="shared" si="101"/>
        <v>0</v>
      </c>
      <c r="AB123" s="30">
        <f t="shared" si="101"/>
        <v>0</v>
      </c>
      <c r="AC123" s="30">
        <f t="shared" si="101"/>
        <v>0</v>
      </c>
      <c r="AD123" s="30">
        <f t="shared" si="101"/>
        <v>0</v>
      </c>
      <c r="AE123" s="30">
        <f t="shared" si="101"/>
        <v>0</v>
      </c>
      <c r="AF123" s="30">
        <f t="shared" si="101"/>
        <v>0</v>
      </c>
      <c r="AG123" s="30">
        <f t="shared" si="101"/>
        <v>0</v>
      </c>
      <c r="AH123" s="30">
        <f t="shared" si="101"/>
        <v>0</v>
      </c>
      <c r="AI123" s="30">
        <f>SUM(AI124:AI139)</f>
        <v>0</v>
      </c>
      <c r="AJ123" s="30">
        <f t="shared" ref="AJ123:AM123" si="102">SUM(AJ124:AJ139)</f>
        <v>0</v>
      </c>
      <c r="AK123" s="30">
        <f t="shared" si="102"/>
        <v>0</v>
      </c>
      <c r="AL123" s="30">
        <f t="shared" si="102"/>
        <v>0</v>
      </c>
      <c r="AM123" s="30">
        <f t="shared" si="102"/>
        <v>0</v>
      </c>
    </row>
    <row r="124" spans="1:39" ht="33" customHeight="1" x14ac:dyDescent="0.25">
      <c r="A124" s="26" t="s">
        <v>35</v>
      </c>
      <c r="B124" s="27" t="s">
        <v>195</v>
      </c>
      <c r="C124" s="28" t="s">
        <v>196</v>
      </c>
      <c r="D124" s="34" t="s">
        <v>98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34">
        <v>0</v>
      </c>
      <c r="K124" s="34">
        <v>0</v>
      </c>
      <c r="L124" s="34">
        <v>0</v>
      </c>
      <c r="M124" s="34">
        <v>0</v>
      </c>
      <c r="N124" s="29">
        <v>0</v>
      </c>
      <c r="O124" s="34">
        <v>0</v>
      </c>
      <c r="P124" s="34">
        <v>0</v>
      </c>
      <c r="Q124" s="34">
        <v>0</v>
      </c>
      <c r="R124" s="34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30">
        <f t="shared" ref="AI124:AI139" si="103">AD124+Y124++T124+O124+J124</f>
        <v>0</v>
      </c>
      <c r="AJ124" s="30">
        <f t="shared" ref="AJ124:AJ139" si="104">AE124+Z124++U124+P124+K124</f>
        <v>0</v>
      </c>
      <c r="AK124" s="30">
        <f t="shared" ref="AK124:AK139" si="105">AF124+AA124++V124+Q124+L124</f>
        <v>0</v>
      </c>
      <c r="AL124" s="30">
        <f t="shared" ref="AL124:AL139" si="106">AG124+AB124++W124+R124+M124</f>
        <v>0</v>
      </c>
      <c r="AM124" s="30">
        <f t="shared" ref="AM124:AM139" si="107">AH124+AC124++X124+S124+N124</f>
        <v>0</v>
      </c>
    </row>
    <row r="125" spans="1:39" ht="33" customHeight="1" x14ac:dyDescent="0.25">
      <c r="A125" s="81" t="s">
        <v>35</v>
      </c>
      <c r="B125" s="45" t="s">
        <v>292</v>
      </c>
      <c r="C125" s="80" t="s">
        <v>293</v>
      </c>
      <c r="D125" s="34" t="s">
        <v>98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82">
        <v>0</v>
      </c>
      <c r="K125" s="82">
        <v>0</v>
      </c>
      <c r="L125" s="82">
        <v>0</v>
      </c>
      <c r="M125" s="82">
        <v>0</v>
      </c>
      <c r="N125" s="42">
        <v>0</v>
      </c>
      <c r="O125" s="82">
        <v>0</v>
      </c>
      <c r="P125" s="82">
        <v>0</v>
      </c>
      <c r="Q125" s="82">
        <v>0</v>
      </c>
      <c r="R125" s="8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</row>
    <row r="126" spans="1:39" ht="33" customHeight="1" x14ac:dyDescent="0.25">
      <c r="A126" s="81" t="s">
        <v>35</v>
      </c>
      <c r="B126" s="45" t="s">
        <v>294</v>
      </c>
      <c r="C126" s="80" t="s">
        <v>295</v>
      </c>
      <c r="D126" s="34" t="s">
        <v>98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82">
        <v>0</v>
      </c>
      <c r="K126" s="82">
        <v>0</v>
      </c>
      <c r="L126" s="82">
        <v>0</v>
      </c>
      <c r="M126" s="82">
        <v>0</v>
      </c>
      <c r="N126" s="42">
        <v>0</v>
      </c>
      <c r="O126" s="82">
        <v>0</v>
      </c>
      <c r="P126" s="82">
        <v>0</v>
      </c>
      <c r="Q126" s="82">
        <v>0</v>
      </c>
      <c r="R126" s="8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</row>
    <row r="127" spans="1:39" ht="60" x14ac:dyDescent="0.25">
      <c r="A127" s="72" t="s">
        <v>35</v>
      </c>
      <c r="B127" s="27" t="s">
        <v>248</v>
      </c>
      <c r="C127" s="73" t="s">
        <v>249</v>
      </c>
      <c r="D127" s="37" t="s">
        <v>98</v>
      </c>
      <c r="E127" s="38">
        <v>0</v>
      </c>
      <c r="F127" s="38">
        <v>0</v>
      </c>
      <c r="G127" s="38">
        <v>0</v>
      </c>
      <c r="H127" s="38">
        <v>0</v>
      </c>
      <c r="I127" s="38">
        <v>0</v>
      </c>
      <c r="J127" s="38">
        <v>0</v>
      </c>
      <c r="K127" s="38">
        <v>0</v>
      </c>
      <c r="L127" s="38">
        <v>0</v>
      </c>
      <c r="M127" s="38">
        <v>0</v>
      </c>
      <c r="N127" s="38">
        <v>0</v>
      </c>
      <c r="O127" s="38">
        <v>0</v>
      </c>
      <c r="P127" s="38">
        <v>0</v>
      </c>
      <c r="Q127" s="38">
        <v>0</v>
      </c>
      <c r="R127" s="38">
        <v>0</v>
      </c>
      <c r="S127" s="38">
        <v>0</v>
      </c>
      <c r="T127" s="38">
        <v>0</v>
      </c>
      <c r="U127" s="38">
        <v>0</v>
      </c>
      <c r="V127" s="38">
        <v>0</v>
      </c>
      <c r="W127" s="38">
        <v>0</v>
      </c>
      <c r="X127" s="38">
        <v>0</v>
      </c>
      <c r="Y127" s="38">
        <v>0</v>
      </c>
      <c r="Z127" s="38">
        <v>0</v>
      </c>
      <c r="AA127" s="38">
        <v>0</v>
      </c>
      <c r="AB127" s="38">
        <v>0</v>
      </c>
      <c r="AC127" s="38">
        <v>0</v>
      </c>
      <c r="AD127" s="38">
        <v>0</v>
      </c>
      <c r="AE127" s="38">
        <v>0</v>
      </c>
      <c r="AF127" s="38">
        <v>0</v>
      </c>
      <c r="AG127" s="38">
        <v>0</v>
      </c>
      <c r="AH127" s="38">
        <v>0</v>
      </c>
      <c r="AI127" s="30">
        <f t="shared" si="103"/>
        <v>0</v>
      </c>
      <c r="AJ127" s="30">
        <f t="shared" si="104"/>
        <v>0</v>
      </c>
      <c r="AK127" s="30">
        <f t="shared" si="105"/>
        <v>0</v>
      </c>
      <c r="AL127" s="30">
        <f t="shared" si="106"/>
        <v>0</v>
      </c>
      <c r="AM127" s="30">
        <f t="shared" si="107"/>
        <v>0</v>
      </c>
    </row>
    <row r="128" spans="1:39" ht="18.75" x14ac:dyDescent="0.25">
      <c r="A128" s="72" t="s">
        <v>35</v>
      </c>
      <c r="B128" s="27" t="s">
        <v>250</v>
      </c>
      <c r="C128" s="73" t="s">
        <v>251</v>
      </c>
      <c r="D128" s="37" t="s">
        <v>98</v>
      </c>
      <c r="E128" s="38">
        <v>0</v>
      </c>
      <c r="F128" s="38">
        <v>0</v>
      </c>
      <c r="G128" s="38">
        <v>0</v>
      </c>
      <c r="H128" s="38">
        <v>0</v>
      </c>
      <c r="I128" s="38">
        <v>0</v>
      </c>
      <c r="J128" s="38">
        <v>0</v>
      </c>
      <c r="K128" s="38">
        <v>0</v>
      </c>
      <c r="L128" s="38">
        <v>0</v>
      </c>
      <c r="M128" s="38">
        <v>0</v>
      </c>
      <c r="N128" s="38">
        <v>0</v>
      </c>
      <c r="O128" s="38">
        <v>0</v>
      </c>
      <c r="P128" s="38">
        <v>0</v>
      </c>
      <c r="Q128" s="38">
        <v>0</v>
      </c>
      <c r="R128" s="38">
        <v>0</v>
      </c>
      <c r="S128" s="38">
        <v>0</v>
      </c>
      <c r="T128" s="38">
        <v>0</v>
      </c>
      <c r="U128" s="38">
        <v>0</v>
      </c>
      <c r="V128" s="38">
        <v>0</v>
      </c>
      <c r="W128" s="38">
        <v>0</v>
      </c>
      <c r="X128" s="38">
        <v>0</v>
      </c>
      <c r="Y128" s="38">
        <v>0</v>
      </c>
      <c r="Z128" s="38">
        <v>0</v>
      </c>
      <c r="AA128" s="38">
        <v>0</v>
      </c>
      <c r="AB128" s="38">
        <v>0</v>
      </c>
      <c r="AC128" s="38">
        <v>0</v>
      </c>
      <c r="AD128" s="38">
        <v>0</v>
      </c>
      <c r="AE128" s="38">
        <v>0</v>
      </c>
      <c r="AF128" s="38">
        <v>0</v>
      </c>
      <c r="AG128" s="38">
        <v>0</v>
      </c>
      <c r="AH128" s="38">
        <v>0</v>
      </c>
      <c r="AI128" s="30">
        <f t="shared" si="103"/>
        <v>0</v>
      </c>
      <c r="AJ128" s="30">
        <f t="shared" si="104"/>
        <v>0</v>
      </c>
      <c r="AK128" s="30">
        <f t="shared" si="105"/>
        <v>0</v>
      </c>
      <c r="AL128" s="30">
        <f t="shared" si="106"/>
        <v>0</v>
      </c>
      <c r="AM128" s="30">
        <f t="shared" si="107"/>
        <v>0</v>
      </c>
    </row>
    <row r="129" spans="1:39" ht="18.75" x14ac:dyDescent="0.25">
      <c r="A129" s="72" t="s">
        <v>35</v>
      </c>
      <c r="B129" s="27" t="s">
        <v>252</v>
      </c>
      <c r="C129" s="73" t="s">
        <v>253</v>
      </c>
      <c r="D129" s="37" t="s">
        <v>98</v>
      </c>
      <c r="E129" s="38">
        <v>0</v>
      </c>
      <c r="F129" s="38">
        <v>0</v>
      </c>
      <c r="G129" s="38">
        <v>0</v>
      </c>
      <c r="H129" s="38">
        <v>0</v>
      </c>
      <c r="I129" s="38">
        <v>0</v>
      </c>
      <c r="J129" s="38">
        <v>0</v>
      </c>
      <c r="K129" s="38">
        <v>0</v>
      </c>
      <c r="L129" s="38">
        <v>0</v>
      </c>
      <c r="M129" s="38">
        <v>0</v>
      </c>
      <c r="N129" s="38">
        <v>0</v>
      </c>
      <c r="O129" s="38">
        <v>0</v>
      </c>
      <c r="P129" s="38">
        <v>0</v>
      </c>
      <c r="Q129" s="38">
        <v>0</v>
      </c>
      <c r="R129" s="38">
        <v>0</v>
      </c>
      <c r="S129" s="38">
        <v>0</v>
      </c>
      <c r="T129" s="38">
        <v>0</v>
      </c>
      <c r="U129" s="38">
        <v>0</v>
      </c>
      <c r="V129" s="38">
        <v>0</v>
      </c>
      <c r="W129" s="38">
        <v>0</v>
      </c>
      <c r="X129" s="38">
        <v>0</v>
      </c>
      <c r="Y129" s="38">
        <v>0</v>
      </c>
      <c r="Z129" s="38">
        <v>0</v>
      </c>
      <c r="AA129" s="38">
        <v>0</v>
      </c>
      <c r="AB129" s="38">
        <v>0</v>
      </c>
      <c r="AC129" s="38">
        <v>0</v>
      </c>
      <c r="AD129" s="38">
        <v>0</v>
      </c>
      <c r="AE129" s="38">
        <v>0</v>
      </c>
      <c r="AF129" s="38">
        <v>0</v>
      </c>
      <c r="AG129" s="38">
        <v>0</v>
      </c>
      <c r="AH129" s="38">
        <v>0</v>
      </c>
      <c r="AI129" s="30">
        <f t="shared" si="103"/>
        <v>0</v>
      </c>
      <c r="AJ129" s="30">
        <f t="shared" si="104"/>
        <v>0</v>
      </c>
      <c r="AK129" s="30">
        <f t="shared" si="105"/>
        <v>0</v>
      </c>
      <c r="AL129" s="30">
        <f t="shared" si="106"/>
        <v>0</v>
      </c>
      <c r="AM129" s="30">
        <f t="shared" si="107"/>
        <v>0</v>
      </c>
    </row>
    <row r="130" spans="1:39" ht="30" x14ac:dyDescent="0.25">
      <c r="A130" s="72" t="s">
        <v>35</v>
      </c>
      <c r="B130" s="27" t="s">
        <v>254</v>
      </c>
      <c r="C130" s="73" t="s">
        <v>255</v>
      </c>
      <c r="D130" s="37" t="s">
        <v>98</v>
      </c>
      <c r="E130" s="38">
        <v>0</v>
      </c>
      <c r="F130" s="38">
        <v>0</v>
      </c>
      <c r="G130" s="38">
        <v>0</v>
      </c>
      <c r="H130" s="38">
        <v>0</v>
      </c>
      <c r="I130" s="38">
        <v>0</v>
      </c>
      <c r="J130" s="38">
        <v>0</v>
      </c>
      <c r="K130" s="38">
        <v>0</v>
      </c>
      <c r="L130" s="38">
        <v>0</v>
      </c>
      <c r="M130" s="38">
        <v>0</v>
      </c>
      <c r="N130" s="38">
        <v>0</v>
      </c>
      <c r="O130" s="38">
        <v>0</v>
      </c>
      <c r="P130" s="38">
        <v>0</v>
      </c>
      <c r="Q130" s="38">
        <v>0</v>
      </c>
      <c r="R130" s="38">
        <v>0</v>
      </c>
      <c r="S130" s="38">
        <v>0</v>
      </c>
      <c r="T130" s="38">
        <v>0</v>
      </c>
      <c r="U130" s="38">
        <v>0</v>
      </c>
      <c r="V130" s="38">
        <v>0</v>
      </c>
      <c r="W130" s="38">
        <v>0</v>
      </c>
      <c r="X130" s="38">
        <v>0</v>
      </c>
      <c r="Y130" s="38">
        <v>0</v>
      </c>
      <c r="Z130" s="38">
        <v>0</v>
      </c>
      <c r="AA130" s="38">
        <v>0</v>
      </c>
      <c r="AB130" s="38">
        <v>0</v>
      </c>
      <c r="AC130" s="38">
        <v>0</v>
      </c>
      <c r="AD130" s="38">
        <v>0</v>
      </c>
      <c r="AE130" s="38">
        <v>0</v>
      </c>
      <c r="AF130" s="38">
        <v>0</v>
      </c>
      <c r="AG130" s="38">
        <v>0</v>
      </c>
      <c r="AH130" s="38">
        <v>0</v>
      </c>
      <c r="AI130" s="30">
        <f t="shared" si="103"/>
        <v>0</v>
      </c>
      <c r="AJ130" s="30">
        <f t="shared" si="104"/>
        <v>0</v>
      </c>
      <c r="AK130" s="30">
        <f t="shared" si="105"/>
        <v>0</v>
      </c>
      <c r="AL130" s="30">
        <f t="shared" si="106"/>
        <v>0</v>
      </c>
      <c r="AM130" s="30">
        <f t="shared" si="107"/>
        <v>0</v>
      </c>
    </row>
    <row r="131" spans="1:39" ht="18.75" x14ac:dyDescent="0.25">
      <c r="A131" s="72" t="s">
        <v>35</v>
      </c>
      <c r="B131" s="27" t="s">
        <v>256</v>
      </c>
      <c r="C131" s="73" t="s">
        <v>257</v>
      </c>
      <c r="D131" s="37" t="s">
        <v>98</v>
      </c>
      <c r="E131" s="38">
        <v>0</v>
      </c>
      <c r="F131" s="38">
        <v>0</v>
      </c>
      <c r="G131" s="38">
        <v>0</v>
      </c>
      <c r="H131" s="38">
        <v>0</v>
      </c>
      <c r="I131" s="38">
        <v>0</v>
      </c>
      <c r="J131" s="38">
        <v>0</v>
      </c>
      <c r="K131" s="38">
        <v>0</v>
      </c>
      <c r="L131" s="38">
        <v>0</v>
      </c>
      <c r="M131" s="38">
        <v>0</v>
      </c>
      <c r="N131" s="38">
        <v>0</v>
      </c>
      <c r="O131" s="38">
        <v>0</v>
      </c>
      <c r="P131" s="38">
        <v>0</v>
      </c>
      <c r="Q131" s="38">
        <v>0</v>
      </c>
      <c r="R131" s="38">
        <v>0</v>
      </c>
      <c r="S131" s="38">
        <v>0</v>
      </c>
      <c r="T131" s="38">
        <v>0</v>
      </c>
      <c r="U131" s="38">
        <v>0</v>
      </c>
      <c r="V131" s="38">
        <v>0</v>
      </c>
      <c r="W131" s="38">
        <v>0</v>
      </c>
      <c r="X131" s="38">
        <v>0</v>
      </c>
      <c r="Y131" s="38">
        <v>0</v>
      </c>
      <c r="Z131" s="38">
        <v>0</v>
      </c>
      <c r="AA131" s="38">
        <v>0</v>
      </c>
      <c r="AB131" s="38">
        <v>0</v>
      </c>
      <c r="AC131" s="38">
        <v>0</v>
      </c>
      <c r="AD131" s="38">
        <v>0</v>
      </c>
      <c r="AE131" s="38">
        <v>0</v>
      </c>
      <c r="AF131" s="38">
        <v>0</v>
      </c>
      <c r="AG131" s="38">
        <v>0</v>
      </c>
      <c r="AH131" s="38">
        <v>0</v>
      </c>
      <c r="AI131" s="30">
        <f t="shared" si="103"/>
        <v>0</v>
      </c>
      <c r="AJ131" s="30">
        <f t="shared" si="104"/>
        <v>0</v>
      </c>
      <c r="AK131" s="30">
        <f t="shared" si="105"/>
        <v>0</v>
      </c>
      <c r="AL131" s="30">
        <f t="shared" si="106"/>
        <v>0</v>
      </c>
      <c r="AM131" s="30">
        <f t="shared" si="107"/>
        <v>0</v>
      </c>
    </row>
    <row r="132" spans="1:39" ht="18.75" x14ac:dyDescent="0.25">
      <c r="A132" s="72" t="s">
        <v>35</v>
      </c>
      <c r="B132" s="27" t="s">
        <v>258</v>
      </c>
      <c r="C132" s="73" t="s">
        <v>259</v>
      </c>
      <c r="D132" s="37" t="s">
        <v>98</v>
      </c>
      <c r="E132" s="38">
        <v>0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  <c r="L132" s="38">
        <v>0</v>
      </c>
      <c r="M132" s="38">
        <v>0</v>
      </c>
      <c r="N132" s="38">
        <v>0</v>
      </c>
      <c r="O132" s="38">
        <v>0</v>
      </c>
      <c r="P132" s="38">
        <v>0</v>
      </c>
      <c r="Q132" s="38">
        <v>0</v>
      </c>
      <c r="R132" s="38">
        <v>0</v>
      </c>
      <c r="S132" s="38">
        <v>0</v>
      </c>
      <c r="T132" s="38">
        <v>0</v>
      </c>
      <c r="U132" s="38">
        <v>0</v>
      </c>
      <c r="V132" s="38">
        <v>0</v>
      </c>
      <c r="W132" s="38">
        <v>0</v>
      </c>
      <c r="X132" s="38">
        <v>0</v>
      </c>
      <c r="Y132" s="38">
        <v>0</v>
      </c>
      <c r="Z132" s="38">
        <v>0</v>
      </c>
      <c r="AA132" s="38">
        <v>0</v>
      </c>
      <c r="AB132" s="38">
        <v>0</v>
      </c>
      <c r="AC132" s="38">
        <v>0</v>
      </c>
      <c r="AD132" s="38">
        <v>0</v>
      </c>
      <c r="AE132" s="38">
        <v>0</v>
      </c>
      <c r="AF132" s="38">
        <v>0</v>
      </c>
      <c r="AG132" s="38">
        <v>0</v>
      </c>
      <c r="AH132" s="38">
        <v>0</v>
      </c>
      <c r="AI132" s="30">
        <f t="shared" si="103"/>
        <v>0</v>
      </c>
      <c r="AJ132" s="30">
        <f t="shared" si="104"/>
        <v>0</v>
      </c>
      <c r="AK132" s="30">
        <f t="shared" si="105"/>
        <v>0</v>
      </c>
      <c r="AL132" s="30">
        <f t="shared" si="106"/>
        <v>0</v>
      </c>
      <c r="AM132" s="30">
        <f t="shared" si="107"/>
        <v>0</v>
      </c>
    </row>
    <row r="133" spans="1:39" ht="18.75" x14ac:dyDescent="0.25">
      <c r="A133" s="72" t="s">
        <v>35</v>
      </c>
      <c r="B133" s="27" t="s">
        <v>260</v>
      </c>
      <c r="C133" s="73" t="s">
        <v>261</v>
      </c>
      <c r="D133" s="37" t="s">
        <v>98</v>
      </c>
      <c r="E133" s="38">
        <v>0</v>
      </c>
      <c r="F133" s="38">
        <v>0</v>
      </c>
      <c r="G133" s="38">
        <v>0</v>
      </c>
      <c r="H133" s="38">
        <v>0</v>
      </c>
      <c r="I133" s="38">
        <v>0</v>
      </c>
      <c r="J133" s="38">
        <v>0</v>
      </c>
      <c r="K133" s="38">
        <v>0</v>
      </c>
      <c r="L133" s="38">
        <v>0</v>
      </c>
      <c r="M133" s="38">
        <v>0</v>
      </c>
      <c r="N133" s="38">
        <v>0</v>
      </c>
      <c r="O133" s="38">
        <v>0</v>
      </c>
      <c r="P133" s="38">
        <v>0</v>
      </c>
      <c r="Q133" s="38">
        <v>0</v>
      </c>
      <c r="R133" s="38">
        <v>0</v>
      </c>
      <c r="S133" s="38">
        <v>0</v>
      </c>
      <c r="T133" s="38">
        <v>0</v>
      </c>
      <c r="U133" s="38">
        <v>0</v>
      </c>
      <c r="V133" s="38">
        <v>0</v>
      </c>
      <c r="W133" s="38">
        <v>0</v>
      </c>
      <c r="X133" s="38">
        <v>0</v>
      </c>
      <c r="Y133" s="38">
        <v>0</v>
      </c>
      <c r="Z133" s="38">
        <v>0</v>
      </c>
      <c r="AA133" s="38">
        <v>0</v>
      </c>
      <c r="AB133" s="38">
        <v>0</v>
      </c>
      <c r="AC133" s="38">
        <v>0</v>
      </c>
      <c r="AD133" s="38">
        <v>0</v>
      </c>
      <c r="AE133" s="38">
        <v>0</v>
      </c>
      <c r="AF133" s="38">
        <v>0</v>
      </c>
      <c r="AG133" s="38">
        <v>0</v>
      </c>
      <c r="AH133" s="38">
        <v>0</v>
      </c>
      <c r="AI133" s="30">
        <f t="shared" si="103"/>
        <v>0</v>
      </c>
      <c r="AJ133" s="30">
        <f t="shared" si="104"/>
        <v>0</v>
      </c>
      <c r="AK133" s="30">
        <f t="shared" si="105"/>
        <v>0</v>
      </c>
      <c r="AL133" s="30">
        <f t="shared" si="106"/>
        <v>0</v>
      </c>
      <c r="AM133" s="30">
        <f t="shared" si="107"/>
        <v>0</v>
      </c>
    </row>
    <row r="134" spans="1:39" ht="45" x14ac:dyDescent="0.25">
      <c r="A134" s="72" t="s">
        <v>35</v>
      </c>
      <c r="B134" s="27" t="s">
        <v>262</v>
      </c>
      <c r="C134" s="73" t="s">
        <v>263</v>
      </c>
      <c r="D134" s="37" t="s">
        <v>98</v>
      </c>
      <c r="E134" s="38">
        <v>0</v>
      </c>
      <c r="F134" s="38">
        <v>0</v>
      </c>
      <c r="G134" s="38">
        <v>0</v>
      </c>
      <c r="H134" s="38">
        <v>0</v>
      </c>
      <c r="I134" s="38">
        <v>0</v>
      </c>
      <c r="J134" s="38">
        <v>0</v>
      </c>
      <c r="K134" s="38">
        <v>0</v>
      </c>
      <c r="L134" s="38">
        <v>0</v>
      </c>
      <c r="M134" s="38">
        <v>0</v>
      </c>
      <c r="N134" s="38">
        <v>0</v>
      </c>
      <c r="O134" s="38">
        <v>0</v>
      </c>
      <c r="P134" s="38">
        <v>0</v>
      </c>
      <c r="Q134" s="38">
        <v>0</v>
      </c>
      <c r="R134" s="38">
        <v>0</v>
      </c>
      <c r="S134" s="38">
        <v>0</v>
      </c>
      <c r="T134" s="38">
        <v>0</v>
      </c>
      <c r="U134" s="38">
        <v>0</v>
      </c>
      <c r="V134" s="38">
        <v>0</v>
      </c>
      <c r="W134" s="38">
        <v>0</v>
      </c>
      <c r="X134" s="38">
        <v>0</v>
      </c>
      <c r="Y134" s="38">
        <v>0</v>
      </c>
      <c r="Z134" s="38">
        <v>0</v>
      </c>
      <c r="AA134" s="38">
        <v>0</v>
      </c>
      <c r="AB134" s="38">
        <v>0</v>
      </c>
      <c r="AC134" s="38">
        <v>0</v>
      </c>
      <c r="AD134" s="38">
        <v>0</v>
      </c>
      <c r="AE134" s="38">
        <v>0</v>
      </c>
      <c r="AF134" s="38">
        <v>0</v>
      </c>
      <c r="AG134" s="38">
        <v>0</v>
      </c>
      <c r="AH134" s="38">
        <v>0</v>
      </c>
      <c r="AI134" s="30">
        <f t="shared" si="103"/>
        <v>0</v>
      </c>
      <c r="AJ134" s="30">
        <f t="shared" si="104"/>
        <v>0</v>
      </c>
      <c r="AK134" s="30">
        <f t="shared" si="105"/>
        <v>0</v>
      </c>
      <c r="AL134" s="30">
        <f t="shared" si="106"/>
        <v>0</v>
      </c>
      <c r="AM134" s="30">
        <f t="shared" si="107"/>
        <v>0</v>
      </c>
    </row>
    <row r="135" spans="1:39" ht="30" x14ac:dyDescent="0.25">
      <c r="A135" s="72" t="s">
        <v>35</v>
      </c>
      <c r="B135" s="27" t="s">
        <v>264</v>
      </c>
      <c r="C135" s="73" t="s">
        <v>265</v>
      </c>
      <c r="D135" s="37" t="s">
        <v>98</v>
      </c>
      <c r="E135" s="38">
        <v>0</v>
      </c>
      <c r="F135" s="38">
        <v>0</v>
      </c>
      <c r="G135" s="38">
        <v>0</v>
      </c>
      <c r="H135" s="38">
        <v>0</v>
      </c>
      <c r="I135" s="38">
        <v>0</v>
      </c>
      <c r="J135" s="38">
        <v>0</v>
      </c>
      <c r="K135" s="38">
        <v>0</v>
      </c>
      <c r="L135" s="38">
        <v>0</v>
      </c>
      <c r="M135" s="38">
        <v>0</v>
      </c>
      <c r="N135" s="38">
        <v>0</v>
      </c>
      <c r="O135" s="38">
        <v>0</v>
      </c>
      <c r="P135" s="38">
        <v>0</v>
      </c>
      <c r="Q135" s="38">
        <v>0</v>
      </c>
      <c r="R135" s="38">
        <v>0</v>
      </c>
      <c r="S135" s="38">
        <v>0</v>
      </c>
      <c r="T135" s="38">
        <v>0</v>
      </c>
      <c r="U135" s="38">
        <v>0</v>
      </c>
      <c r="V135" s="38">
        <v>0</v>
      </c>
      <c r="W135" s="38">
        <v>0</v>
      </c>
      <c r="X135" s="38">
        <v>0</v>
      </c>
      <c r="Y135" s="38">
        <v>0</v>
      </c>
      <c r="Z135" s="38">
        <v>0</v>
      </c>
      <c r="AA135" s="38">
        <v>0</v>
      </c>
      <c r="AB135" s="38">
        <v>0</v>
      </c>
      <c r="AC135" s="38">
        <v>0</v>
      </c>
      <c r="AD135" s="38">
        <v>0</v>
      </c>
      <c r="AE135" s="38">
        <v>0</v>
      </c>
      <c r="AF135" s="38">
        <v>0</v>
      </c>
      <c r="AG135" s="38">
        <v>0</v>
      </c>
      <c r="AH135" s="38">
        <v>0</v>
      </c>
      <c r="AI135" s="30">
        <f t="shared" si="103"/>
        <v>0</v>
      </c>
      <c r="AJ135" s="30">
        <f t="shared" si="104"/>
        <v>0</v>
      </c>
      <c r="AK135" s="30">
        <f t="shared" si="105"/>
        <v>0</v>
      </c>
      <c r="AL135" s="30">
        <f t="shared" si="106"/>
        <v>0</v>
      </c>
      <c r="AM135" s="30">
        <f t="shared" si="107"/>
        <v>0</v>
      </c>
    </row>
    <row r="136" spans="1:39" ht="30" x14ac:dyDescent="0.25">
      <c r="A136" s="72" t="s">
        <v>35</v>
      </c>
      <c r="B136" s="27" t="s">
        <v>266</v>
      </c>
      <c r="C136" s="73" t="s">
        <v>267</v>
      </c>
      <c r="D136" s="37" t="s">
        <v>98</v>
      </c>
      <c r="E136" s="38">
        <v>0</v>
      </c>
      <c r="F136" s="38">
        <v>0</v>
      </c>
      <c r="G136" s="38">
        <v>0</v>
      </c>
      <c r="H136" s="38">
        <v>0</v>
      </c>
      <c r="I136" s="38">
        <v>0</v>
      </c>
      <c r="J136" s="38">
        <v>0</v>
      </c>
      <c r="K136" s="38">
        <v>0</v>
      </c>
      <c r="L136" s="38">
        <v>0</v>
      </c>
      <c r="M136" s="38">
        <v>0</v>
      </c>
      <c r="N136" s="38">
        <v>0</v>
      </c>
      <c r="O136" s="38">
        <v>0</v>
      </c>
      <c r="P136" s="38">
        <v>0</v>
      </c>
      <c r="Q136" s="38">
        <v>0</v>
      </c>
      <c r="R136" s="38">
        <v>0</v>
      </c>
      <c r="S136" s="38">
        <v>0</v>
      </c>
      <c r="T136" s="38">
        <v>0</v>
      </c>
      <c r="U136" s="38">
        <v>0</v>
      </c>
      <c r="V136" s="38">
        <v>0</v>
      </c>
      <c r="W136" s="38">
        <v>0</v>
      </c>
      <c r="X136" s="38">
        <v>0</v>
      </c>
      <c r="Y136" s="38">
        <v>0</v>
      </c>
      <c r="Z136" s="38">
        <v>0</v>
      </c>
      <c r="AA136" s="38">
        <v>0</v>
      </c>
      <c r="AB136" s="38">
        <v>0</v>
      </c>
      <c r="AC136" s="38">
        <v>0</v>
      </c>
      <c r="AD136" s="38">
        <v>0</v>
      </c>
      <c r="AE136" s="38">
        <v>0</v>
      </c>
      <c r="AF136" s="38">
        <v>0</v>
      </c>
      <c r="AG136" s="38">
        <v>0</v>
      </c>
      <c r="AH136" s="38">
        <v>0</v>
      </c>
      <c r="AI136" s="30">
        <f t="shared" si="103"/>
        <v>0</v>
      </c>
      <c r="AJ136" s="30">
        <f t="shared" si="104"/>
        <v>0</v>
      </c>
      <c r="AK136" s="30">
        <f t="shared" si="105"/>
        <v>0</v>
      </c>
      <c r="AL136" s="30">
        <f t="shared" si="106"/>
        <v>0</v>
      </c>
      <c r="AM136" s="30">
        <f t="shared" si="107"/>
        <v>0</v>
      </c>
    </row>
    <row r="137" spans="1:39" ht="18.75" x14ac:dyDescent="0.25">
      <c r="A137" s="72" t="s">
        <v>35</v>
      </c>
      <c r="B137" s="27" t="s">
        <v>268</v>
      </c>
      <c r="C137" s="73" t="s">
        <v>269</v>
      </c>
      <c r="D137" s="37" t="s">
        <v>98</v>
      </c>
      <c r="E137" s="38">
        <v>0</v>
      </c>
      <c r="F137" s="38">
        <v>0</v>
      </c>
      <c r="G137" s="38">
        <v>0</v>
      </c>
      <c r="H137" s="38">
        <v>0</v>
      </c>
      <c r="I137" s="38">
        <v>0</v>
      </c>
      <c r="J137" s="38">
        <v>0</v>
      </c>
      <c r="K137" s="38">
        <v>0</v>
      </c>
      <c r="L137" s="38">
        <v>0</v>
      </c>
      <c r="M137" s="38">
        <v>0</v>
      </c>
      <c r="N137" s="38">
        <v>0</v>
      </c>
      <c r="O137" s="38">
        <v>0</v>
      </c>
      <c r="P137" s="38">
        <v>0</v>
      </c>
      <c r="Q137" s="38">
        <v>0</v>
      </c>
      <c r="R137" s="38">
        <v>0</v>
      </c>
      <c r="S137" s="38">
        <v>0</v>
      </c>
      <c r="T137" s="38">
        <v>0</v>
      </c>
      <c r="U137" s="38">
        <v>0</v>
      </c>
      <c r="V137" s="38">
        <v>0</v>
      </c>
      <c r="W137" s="38">
        <v>0</v>
      </c>
      <c r="X137" s="38">
        <v>0</v>
      </c>
      <c r="Y137" s="38">
        <v>0</v>
      </c>
      <c r="Z137" s="38">
        <v>0</v>
      </c>
      <c r="AA137" s="38">
        <v>0</v>
      </c>
      <c r="AB137" s="38">
        <v>0</v>
      </c>
      <c r="AC137" s="38">
        <v>0</v>
      </c>
      <c r="AD137" s="38">
        <v>0</v>
      </c>
      <c r="AE137" s="38">
        <v>0</v>
      </c>
      <c r="AF137" s="38">
        <v>0</v>
      </c>
      <c r="AG137" s="38">
        <v>0</v>
      </c>
      <c r="AH137" s="38">
        <v>0</v>
      </c>
      <c r="AI137" s="30">
        <f t="shared" si="103"/>
        <v>0</v>
      </c>
      <c r="AJ137" s="30">
        <f t="shared" si="104"/>
        <v>0</v>
      </c>
      <c r="AK137" s="30">
        <f t="shared" si="105"/>
        <v>0</v>
      </c>
      <c r="AL137" s="30">
        <f t="shared" si="106"/>
        <v>0</v>
      </c>
      <c r="AM137" s="30">
        <f t="shared" si="107"/>
        <v>0</v>
      </c>
    </row>
    <row r="138" spans="1:39" ht="30" x14ac:dyDescent="0.25">
      <c r="A138" s="72" t="s">
        <v>35</v>
      </c>
      <c r="B138" s="27" t="s">
        <v>270</v>
      </c>
      <c r="C138" s="73" t="s">
        <v>271</v>
      </c>
      <c r="D138" s="37" t="s">
        <v>98</v>
      </c>
      <c r="E138" s="38">
        <v>0</v>
      </c>
      <c r="F138" s="38">
        <v>0</v>
      </c>
      <c r="G138" s="38">
        <v>0</v>
      </c>
      <c r="H138" s="38">
        <v>0</v>
      </c>
      <c r="I138" s="38">
        <v>0</v>
      </c>
      <c r="J138" s="38">
        <v>0</v>
      </c>
      <c r="K138" s="38">
        <v>0</v>
      </c>
      <c r="L138" s="38">
        <v>0</v>
      </c>
      <c r="M138" s="38">
        <v>0</v>
      </c>
      <c r="N138" s="38">
        <v>0</v>
      </c>
      <c r="O138" s="38">
        <v>0</v>
      </c>
      <c r="P138" s="38">
        <v>0</v>
      </c>
      <c r="Q138" s="38">
        <v>0</v>
      </c>
      <c r="R138" s="38">
        <v>0</v>
      </c>
      <c r="S138" s="38">
        <v>0</v>
      </c>
      <c r="T138" s="38">
        <v>0</v>
      </c>
      <c r="U138" s="38">
        <v>0</v>
      </c>
      <c r="V138" s="38">
        <v>0</v>
      </c>
      <c r="W138" s="38">
        <v>0</v>
      </c>
      <c r="X138" s="38">
        <v>0</v>
      </c>
      <c r="Y138" s="38">
        <v>0</v>
      </c>
      <c r="Z138" s="38">
        <v>0</v>
      </c>
      <c r="AA138" s="38">
        <v>0</v>
      </c>
      <c r="AB138" s="38">
        <v>0</v>
      </c>
      <c r="AC138" s="38">
        <v>0</v>
      </c>
      <c r="AD138" s="38">
        <v>0</v>
      </c>
      <c r="AE138" s="38">
        <v>0</v>
      </c>
      <c r="AF138" s="38">
        <v>0</v>
      </c>
      <c r="AG138" s="38">
        <v>0</v>
      </c>
      <c r="AH138" s="38">
        <v>0</v>
      </c>
      <c r="AI138" s="30">
        <f t="shared" si="103"/>
        <v>0</v>
      </c>
      <c r="AJ138" s="30">
        <f t="shared" si="104"/>
        <v>0</v>
      </c>
      <c r="AK138" s="30">
        <f t="shared" si="105"/>
        <v>0</v>
      </c>
      <c r="AL138" s="30">
        <f t="shared" si="106"/>
        <v>0</v>
      </c>
      <c r="AM138" s="30">
        <f t="shared" si="107"/>
        <v>0</v>
      </c>
    </row>
    <row r="139" spans="1:39" ht="18.75" x14ac:dyDescent="0.25">
      <c r="A139" s="72" t="s">
        <v>35</v>
      </c>
      <c r="B139" s="27" t="s">
        <v>272</v>
      </c>
      <c r="C139" s="73" t="s">
        <v>273</v>
      </c>
      <c r="D139" s="37" t="s">
        <v>98</v>
      </c>
      <c r="E139" s="38">
        <v>0</v>
      </c>
      <c r="F139" s="38">
        <v>0</v>
      </c>
      <c r="G139" s="38">
        <v>0</v>
      </c>
      <c r="H139" s="38">
        <v>0</v>
      </c>
      <c r="I139" s="38">
        <v>0</v>
      </c>
      <c r="J139" s="38">
        <v>0</v>
      </c>
      <c r="K139" s="38">
        <v>0</v>
      </c>
      <c r="L139" s="38">
        <v>0</v>
      </c>
      <c r="M139" s="38">
        <v>0</v>
      </c>
      <c r="N139" s="38">
        <v>0</v>
      </c>
      <c r="O139" s="38">
        <v>0</v>
      </c>
      <c r="P139" s="38">
        <v>0</v>
      </c>
      <c r="Q139" s="38">
        <v>0</v>
      </c>
      <c r="R139" s="38">
        <v>0</v>
      </c>
      <c r="S139" s="38">
        <v>0</v>
      </c>
      <c r="T139" s="38">
        <v>0</v>
      </c>
      <c r="U139" s="38">
        <v>0</v>
      </c>
      <c r="V139" s="38">
        <v>0</v>
      </c>
      <c r="W139" s="38">
        <v>0</v>
      </c>
      <c r="X139" s="38">
        <v>0</v>
      </c>
      <c r="Y139" s="38">
        <v>0</v>
      </c>
      <c r="Z139" s="38">
        <v>0</v>
      </c>
      <c r="AA139" s="38">
        <v>0</v>
      </c>
      <c r="AB139" s="38">
        <v>0</v>
      </c>
      <c r="AC139" s="38">
        <v>0</v>
      </c>
      <c r="AD139" s="38">
        <v>0</v>
      </c>
      <c r="AE139" s="38">
        <v>0</v>
      </c>
      <c r="AF139" s="38">
        <v>0</v>
      </c>
      <c r="AG139" s="38">
        <v>0</v>
      </c>
      <c r="AH139" s="38">
        <v>0</v>
      </c>
      <c r="AI139" s="30">
        <f t="shared" si="103"/>
        <v>0</v>
      </c>
      <c r="AJ139" s="30">
        <f t="shared" si="104"/>
        <v>0</v>
      </c>
      <c r="AK139" s="30">
        <f t="shared" si="105"/>
        <v>0</v>
      </c>
      <c r="AL139" s="30">
        <f t="shared" si="106"/>
        <v>0</v>
      </c>
      <c r="AM139" s="30">
        <f t="shared" si="107"/>
        <v>0</v>
      </c>
    </row>
  </sheetData>
  <autoFilter ref="A20:AM139" xr:uid="{00000000-0001-0000-0000-000000000000}"/>
  <mergeCells count="26">
    <mergeCell ref="J16:N16"/>
    <mergeCell ref="O16:S16"/>
    <mergeCell ref="T16:X16"/>
    <mergeCell ref="Y16:AC16"/>
    <mergeCell ref="AD16:AH16"/>
    <mergeCell ref="AI16:AM16"/>
    <mergeCell ref="E17:I17"/>
    <mergeCell ref="J17:N17"/>
    <mergeCell ref="O17:S17"/>
    <mergeCell ref="A13:AM13"/>
    <mergeCell ref="T17:X17"/>
    <mergeCell ref="Y17:AC17"/>
    <mergeCell ref="AD17:AH17"/>
    <mergeCell ref="AI17:AM17"/>
    <mergeCell ref="A14:AM14"/>
    <mergeCell ref="A15:A18"/>
    <mergeCell ref="B15:B18"/>
    <mergeCell ref="C15:C18"/>
    <mergeCell ref="D15:D18"/>
    <mergeCell ref="E15:I16"/>
    <mergeCell ref="J15:AM15"/>
    <mergeCell ref="A8:AM8"/>
    <mergeCell ref="A9:AM9"/>
    <mergeCell ref="A10:AM10"/>
    <mergeCell ref="A11:AM11"/>
    <mergeCell ref="A12:AM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2023-02-24T21:59:16Z</dcterms:modified>
</cp:coreProperties>
</file>