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g"/>
  <Default Extension="jpeg" ContentType="image/jpeg"/>
  <Default Extension="png" ContentType="image/png"/>
  <Default Extension="bmp" ContentType="image/bmp"/>
  <Default Extension="gif" ContentType="image/gif"/>
  <Default Extension="svg" ContentType="image/svg+xml"/>
  <Default Extension="emf" ContentType="image/x-emf"/>
  <Default Extension="wmf" ContentType="image/x-wmf"/>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sharedStrings.xml" ContentType="application/vnd.openxmlformats-officedocument.spreadsheetml.sharedString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bookViews>
    <workbookView tabRatio="870" activeTab="2"/>
  </bookViews>
  <sheets>
    <sheet name="Инструкция" sheetId="1" r:id="rId2"/>
    <sheet name="REESTR_ORG" sheetId="2" state="hidden" r:id="rId3"/>
    <sheet name="Список листов" sheetId="3" r:id="rId4"/>
    <sheet name="Титульный" sheetId="4" r:id="rId5"/>
    <sheet name="С8" sheetId="5" r:id="rId6"/>
    <sheet name="Комментарии" sheetId="6" r:id="rId7"/>
    <sheet name="et_union" sheetId="7" state="hidden" r:id="rId8"/>
    <sheet name="TEHSHEET" sheetId="8" state="hidden" r:id="rId9"/>
  </sheets>
  <definedNames>
    <definedName name="anscount">1</definedName>
    <definedName name="bid_category_c1">TEHSHEET!$L$2:$L$3</definedName>
    <definedName name="c_count_list">#REF!</definedName>
    <definedName name="Category_property_list">#REF!</definedName>
    <definedName name="CHECK_LINK_RANGE_1">"Калькуляция!$I$11:$I$132"</definedName>
    <definedName name="city_type_list">TEHSHEET!$G$2:$G$3</definedName>
    <definedName name="code">Инструкция!$B$2</definedName>
    <definedName name="COMS_ADD_HL_MARKER">Комментарии!$D$19</definedName>
    <definedName name="DATA_VALUE">"NO"</definedName>
    <definedName name="DemoDate">"test"</definedName>
    <definedName name="doc_list">TEHSHEET!$D$2:$D$3</definedName>
    <definedName name="doc_type_list">TEHSHEET!$F$2:$F$6</definedName>
    <definedName name="et_Comm">et_union!$14:$14</definedName>
    <definedName name="et_List_08">et_union!$6:$6</definedName>
    <definedName name="et_List_Pril1">et_union!#REF!</definedName>
    <definedName name="et_List_s1rashod">et_union!#REF!</definedName>
    <definedName name="et_List01_1">#REF!</definedName>
    <definedName name="et_List01_2">#REF!</definedName>
    <definedName name="et_List01_dop">#REF!</definedName>
    <definedName name="et_List02_2">#REF!</definedName>
    <definedName name="et_List03_2">#REF!</definedName>
    <definedName name="et_List04_2">#REF!</definedName>
    <definedName name="et_List05_2">#REF!</definedName>
    <definedName name="et_List06_2">#REF!</definedName>
    <definedName name="et_List07_2">#REF!</definedName>
    <definedName name="et_List08_1">#REF!</definedName>
    <definedName name="et_List08_2">#REF!</definedName>
    <definedName name="et_List09_1">#REF!</definedName>
    <definedName name="et_List09_2">#REF!</definedName>
    <definedName name="et_List11_1">#REF!</definedName>
    <definedName name="et_List14_1">#REF!</definedName>
    <definedName name="et_List25_doc">#REF!</definedName>
    <definedName name="et_List25_doc_1">#REF!</definedName>
    <definedName name="et_List25_url">#REF!</definedName>
    <definedName name="et_union_List01_metod">#REF!</definedName>
    <definedName name="fil">Титульный!$F$19</definedName>
    <definedName name="fil_flag">Титульный!$F$15</definedName>
    <definedName name="fio_buh">Титульный!$F$46</definedName>
    <definedName name="fio_dolj_lico">Титульный!$F$49</definedName>
    <definedName name="fio_ruk">Титульный!$F$28</definedName>
    <definedName name="FIRST_PERIOD_IN_LT">Титульный!$F$15</definedName>
    <definedName name="god">Титульный!$F$11</definedName>
    <definedName name="god_first">Титульный!$F$12</definedName>
    <definedName name="GUID_VALUE">"NO"</definedName>
    <definedName name="HTML_LineAfter">FALSE</definedName>
    <definedName name="HTML_LineBefore">FALSE</definedName>
    <definedName name="HTML_OBDlg2">TRUE</definedName>
    <definedName name="HTML_OBDlg4">TRUE</definedName>
    <definedName name="inn">Титульный!$F$20</definedName>
    <definedName name="izol_type_list">#REF!</definedName>
    <definedName name="kat_nad_list">TEHSHEET!$H$2:$H$4</definedName>
    <definedName name="KEY">"tet"</definedName>
    <definedName name="kl_count_list">#REF!</definedName>
    <definedName name="kpp">Титульный!$F$21</definedName>
    <definedName name="limcount">1</definedName>
    <definedName name="LIST_WS_vis_flags">'Список листов'!$Q$14:$Q$17</definedName>
    <definedName name="logical">TEHSHEET!$C$2:$C$3</definedName>
    <definedName name="mail_dolj_lico">Титульный!$F$52</definedName>
    <definedName name="material_list">#REF!</definedName>
    <definedName name="metod_list">TEHSHEET!$J$2:$J$7</definedName>
    <definedName name="month_list">TEHSHEET!$B$2:$B$13</definedName>
    <definedName name="napr_list_1">TEHSHEET!$I$2:$I$5</definedName>
    <definedName name="napr_list_2">TEHSHEET!$I$10:$I$14</definedName>
    <definedName name="napr_list_3">TEHSHEET!$I$17:$I$20</definedName>
    <definedName name="napr_rp_list">#REF!</definedName>
    <definedName name="napr_s7_list">#REF!</definedName>
    <definedName name="napr_tr_list_1">#REF!</definedName>
    <definedName name="nom_tok">#REF!</definedName>
    <definedName name="object_type_list">TEHSHEET!$K$2:$K$7</definedName>
    <definedName name="obor_type_list">#REF!</definedName>
    <definedName name="ogrn">Титульный!$F$22</definedName>
    <definedName name="org">Титульный!$F$18</definedName>
    <definedName name="org_id">Титульный!$F$16</definedName>
    <definedName name="p1_rst_1">#REF!</definedName>
    <definedName name="pbStartPageNumber">1</definedName>
    <definedName name="pbUpdatePageNumbering">TRUE</definedName>
    <definedName name="PERIOD_LENGTH">Титульный!$F$12</definedName>
    <definedName name="pIns_List_Pril1">#REF!</definedName>
    <definedName name="pIns_List_s1rashod">#REF!</definedName>
    <definedName name="pIns_List08_1">С8!$G$16</definedName>
    <definedName name="pos_dolj_lico">Титульный!$F$50</definedName>
    <definedName name="pos_ruk">Титульный!$F$29</definedName>
    <definedName name="post_address">Титульный!$F$26</definedName>
    <definedName name="Pril1_date_1">#REF!</definedName>
    <definedName name="Pril1_date_2">#REF!</definedName>
    <definedName name="Pril1_date_3">#REF!</definedName>
    <definedName name="Pril1_linkdocs_1">#REF!</definedName>
    <definedName name="Pril1_linkdocs_2">#REF!</definedName>
    <definedName name="Pril1_linkdocs_3">#REF!</definedName>
    <definedName name="privod_material_list">#REF!</definedName>
    <definedName name="privod_type_list">#REF!</definedName>
    <definedName name="prokalad_list">#REF!</definedName>
    <definedName name="q_list">#REF!</definedName>
    <definedName name="quarter">Титульный!$F$13</definedName>
    <definedName name="REESTR_ORG_RANGE">REESTR_ORG!$A$2:$F$58</definedName>
    <definedName name="reg_list">TEHSHEET!$A$28</definedName>
    <definedName name="REGION">TEHSHEET!$A$2:$A$24</definedName>
    <definedName name="region_name">Титульный!$F$7</definedName>
    <definedName name="regVersion">Титульный!$F$9</definedName>
    <definedName name="s1rashod_date">#REF!</definedName>
    <definedName name="s1rashod_linkdocs">#REF!</definedName>
    <definedName name="s8_date_1">С8!$R$12:$R$16</definedName>
    <definedName name="s8_date_2">С8!$Y$12:$Y$16</definedName>
    <definedName name="s8_linkdocs_1">С8!$T$12:$U$16</definedName>
    <definedName name="s8_linkdocs_2">С8!$AA$12:$AA$16</definedName>
    <definedName name="sechenie_list">#REF!</definedName>
    <definedName name="sechenie_list_2">#REF!</definedName>
    <definedName name="sencount">1</definedName>
    <definedName name="sposob_procl_list">#REF!</definedName>
    <definedName name="station_list">#REF!</definedName>
    <definedName name="status_list">TEHSHEET!$E$2:$E$4</definedName>
    <definedName name="StatusDate">" "</definedName>
    <definedName name="STR_MESSAGE_VALUE">"STR_MESSAGE_VALUE"</definedName>
    <definedName name="tel_buh">Титульный!$F$47</definedName>
    <definedName name="tel_dolj_lico">Титульный!$F$51</definedName>
    <definedName name="tel_ruk">Титульный!$F$30</definedName>
    <definedName name="TemplateState">TEHSHEET!$C$32</definedName>
    <definedName name="tr_count_list">#REF!</definedName>
    <definedName name="ur_address">Титульный!$F$25</definedName>
    <definedName name="vdet">Титульный!$F$23</definedName>
    <definedName name="version">Инструкция!$B$3</definedName>
    <definedName name="vid_krun_list">#REF!</definedName>
    <definedName name="yacheyka_count_list">#REF!</definedName>
    <definedName name="year_first_list">TEHSHEET!$F$2:$F$5</definedName>
    <definedName name="year_list">TEHSHEET!$E$2:$E$12</definedName>
    <definedName name="napr_list">TEHSHEET!$I$2:$I$7</definedName>
    <definedName name="pu_type_04">TEHSHEET!$I$30:$L$30</definedName>
    <definedName name="pu_type_1_10">TEHSHEET!$I$31:$J$31</definedName>
    <definedName name="pu_type_1_20">TEHSHEET!$I$32:$L$32</definedName>
    <definedName name="pu_type_20">TEHSHEET!$I$33:$J$33</definedName>
    <definedName name="pu_type_35">TEHSHEET!$I$34:$L$34</definedName>
    <definedName name="pu_type_110">TEHSHEET!$I$35:$L$35</definedName>
    <definedName name="List08_napr_pu">С8!$G$15</definedName>
    <definedName name="LINK_DOC_MASK">TEHSHEET!$C$38</definedName>
    <definedName name="city_type_list" localSheetId="1">#REF!</definedName>
    <definedName name="doc_list" localSheetId="1">#REF!</definedName>
    <definedName name="god" localSheetId="1">#REF!</definedName>
    <definedName name="god_first" localSheetId="1">#REF!</definedName>
    <definedName name="kat_nad_list" localSheetId="1">#REF!</definedName>
    <definedName name="logical" localSheetId="1">#REF!</definedName>
    <definedName name="metod_list" localSheetId="1">#REF!</definedName>
    <definedName name="napr_list" localSheetId="1">#REF!</definedName>
    <definedName name="napr_list_2" localSheetId="1">#REF!</definedName>
    <definedName name="reg_list" localSheetId="1">#REF!</definedName>
    <definedName name="year_first_list" localSheetId="1">#REF!</definedName>
    <definedName name="year_list" localSheetId="1">#REF!</definedName>
    <definedName name="_xlnm._FilterDatabase" localSheetId="4">С8!$F$12:$AC$16</definedName>
  </definedNames>
  <calcPr calcId="0" iterate="0" iterateCount="100" iterateDelta="0.001"/>
</workbook>
</file>

<file path=xl/sharedStrings.xml><?xml version="1.0" encoding="utf-8"?>
<sst xmlns="http://schemas.openxmlformats.org/spreadsheetml/2006/main" count="952" uniqueCount="526">
  <si>
    <t xml:space="preserve"> (требуется обновление)</t>
  </si>
  <si>
    <t>Код отчёта: CONNECT.EE.1135.TECH.C8.EIAS</t>
  </si>
  <si>
    <t>Версия отчёта: 1.0.3</t>
  </si>
  <si>
    <t>Условные обозначения</t>
  </si>
  <si>
    <t>A</t>
  </si>
  <si>
    <t xml:space="preserve"> - предназначенные для заполнения</t>
  </si>
  <si>
    <t xml:space="preserve"> - ссылки и автозаполняемые поля</t>
  </si>
  <si>
    <t xml:space="preserve"> - с формулами и константами</t>
  </si>
  <si>
    <t xml:space="preserve"> - обязательные для заполнения</t>
  </si>
  <si>
    <t>Работа с реестрами</t>
  </si>
  <si>
    <t>Если в предложенном Вам списке необходимая организация, территория или объект отсутствуют, обновите списки с помощью элементов управления на листах. Если после обновления Вам не удалось найти необходимую позицию в списке, обратитесь к ответственному за поддержание реестра Вашего региона либо в Отдел сопровождения пользователей ЕИАС.</t>
  </si>
  <si>
    <t>Проверка отчёта</t>
  </si>
  <si>
    <t>• При сохранении отчётной формы осуществляется проверка корректности данных_x000D_
• Для каждого сообщения возможны 2 статуса: ошибка и предупреждение_x000D_
• При наличии сообщений со статусом «Ошибка» файл будет отклонён системой и не будет загружен в хранилище данных, сообщения со статусом «Предупреждение» носят информационный характер, и такой файл будет принят к обработке системой</t>
  </si>
  <si>
    <t>REGION_ID</t>
  </si>
  <si>
    <t>REGION_NAME</t>
  </si>
  <si>
    <t>RST_ORG_ID</t>
  </si>
  <si>
    <t>ORG_NAME</t>
  </si>
  <si>
    <t>INN_NAME</t>
  </si>
  <si>
    <t>KPP_NAME</t>
  </si>
  <si>
    <t>ORG_START_DATE</t>
  </si>
  <si>
    <t>ORG_END_DATE</t>
  </si>
  <si>
    <t>SPHERE</t>
  </si>
  <si>
    <t>2609</t>
  </si>
  <si>
    <t>Калининградская область</t>
  </si>
  <si>
    <t>28033893</t>
  </si>
  <si>
    <t>АО "Агропродукт"</t>
  </si>
  <si>
    <t>3913501820</t>
  </si>
  <si>
    <t>392501001</t>
  </si>
  <si>
    <t/>
  </si>
  <si>
    <t>EE</t>
  </si>
  <si>
    <t>29645452</t>
  </si>
  <si>
    <t>АО "ВЛ КАЛИНИНГРАД"</t>
  </si>
  <si>
    <t>7730647481</t>
  </si>
  <si>
    <t>773001001</t>
  </si>
  <si>
    <t>13-07-2011 00:00:00</t>
  </si>
  <si>
    <t>26318885</t>
  </si>
  <si>
    <t>АО "Газпром энергосбыт"</t>
  </si>
  <si>
    <t>7705750968</t>
  </si>
  <si>
    <t>772901001</t>
  </si>
  <si>
    <t>26322087</t>
  </si>
  <si>
    <t>АО "Западная энергетическая компания"</t>
  </si>
  <si>
    <t>3906970638</t>
  </si>
  <si>
    <t>390601001</t>
  </si>
  <si>
    <t>11-09-2015 00:00:00</t>
  </si>
  <si>
    <t>26535777</t>
  </si>
  <si>
    <t>АО "Калининградская генерирующая компания (Калининградский филиал "ТЭЦ-1")"</t>
  </si>
  <si>
    <t>3905601701</t>
  </si>
  <si>
    <t>390643001</t>
  </si>
  <si>
    <t>27-05-2015 00:00:00</t>
  </si>
  <si>
    <t>01-06-2022 00:00:00</t>
  </si>
  <si>
    <t>26535781</t>
  </si>
  <si>
    <t>АО "Калининградская генерирующая компания"</t>
  </si>
  <si>
    <t>02-06-2008 00:00:00</t>
  </si>
  <si>
    <t>26535779</t>
  </si>
  <si>
    <t>АО "Калининградская генерирующая компания" (Гусевский филиал АО "Калининградская генерирующая компания" (Гусевская ТЭЦ))</t>
  </si>
  <si>
    <t>390202001</t>
  </si>
  <si>
    <t>26322128</t>
  </si>
  <si>
    <t>АО "Калининградский янтарный комбинат"</t>
  </si>
  <si>
    <t>3912013210</t>
  </si>
  <si>
    <t>391201001</t>
  </si>
  <si>
    <t>17-02-2015 00:00:00</t>
  </si>
  <si>
    <t>26356713</t>
  </si>
  <si>
    <t>АО "Кварц"</t>
  </si>
  <si>
    <t>3903010326</t>
  </si>
  <si>
    <t>390401001</t>
  </si>
  <si>
    <t>30795061</t>
  </si>
  <si>
    <t>АО "МАКРО-МАКС ПЛЮС"</t>
  </si>
  <si>
    <t>3906971751</t>
  </si>
  <si>
    <t>01-10-2015 00:00:00</t>
  </si>
  <si>
    <t>29650667</t>
  </si>
  <si>
    <t>АО "МОСЭНЕРГОСБЫТ"</t>
  </si>
  <si>
    <t>7736520080</t>
  </si>
  <si>
    <t>773601001</t>
  </si>
  <si>
    <t>07-07-2015 00:00:00</t>
  </si>
  <si>
    <t>26769803</t>
  </si>
  <si>
    <t>АО "Мобильные ГТЭС"</t>
  </si>
  <si>
    <t>7706627050</t>
  </si>
  <si>
    <t>770601001</t>
  </si>
  <si>
    <t>26318876</t>
  </si>
  <si>
    <t>АО "Мосэнергосбыт"</t>
  </si>
  <si>
    <t>997650001</t>
  </si>
  <si>
    <t>26617350</t>
  </si>
  <si>
    <t>АО "Оборонэнергосбыт"</t>
  </si>
  <si>
    <t>7704731218</t>
  </si>
  <si>
    <t>773043001</t>
  </si>
  <si>
    <t>23-03-2010 00:00:00</t>
  </si>
  <si>
    <t>26322107</t>
  </si>
  <si>
    <t>АО "Прибалтийский Судостроительный Завод " Янтарь""</t>
  </si>
  <si>
    <t>3900000111</t>
  </si>
  <si>
    <t>26322079</t>
  </si>
  <si>
    <t>АО "Россети Янтарь"</t>
  </si>
  <si>
    <t>3903007130</t>
  </si>
  <si>
    <t>16-10-2010 00:00:00</t>
  </si>
  <si>
    <t>27567714</t>
  </si>
  <si>
    <t>АО "Янтарьэнергосбыт"</t>
  </si>
  <si>
    <t>3908600865</t>
  </si>
  <si>
    <t>28868909</t>
  </si>
  <si>
    <t>ЗАО "Западная энергосбытовая компания"</t>
  </si>
  <si>
    <t>3908601379</t>
  </si>
  <si>
    <t>390801001</t>
  </si>
  <si>
    <t>01-11-2021 00:00:00</t>
  </si>
  <si>
    <t>26322092</t>
  </si>
  <si>
    <t>ЗАО "Калининградрыба"</t>
  </si>
  <si>
    <t>3903005012</t>
  </si>
  <si>
    <t>390501001</t>
  </si>
  <si>
    <t>06-10-2002 00:00:00</t>
  </si>
  <si>
    <t>28945940</t>
  </si>
  <si>
    <t>ЗАО "РК Кэмонт-Балтия"</t>
  </si>
  <si>
    <t>3905602511</t>
  </si>
  <si>
    <t>02-03-2020 00:00:00</t>
  </si>
  <si>
    <t>26322083</t>
  </si>
  <si>
    <t>ЗАО "Стройкомплект"</t>
  </si>
  <si>
    <t>3906009262</t>
  </si>
  <si>
    <t>26812454</t>
  </si>
  <si>
    <t>ИП Евграфов Игорь Сергеевич</t>
  </si>
  <si>
    <t>391703207334</t>
  </si>
  <si>
    <t>отсутствует</t>
  </si>
  <si>
    <t>09-06-2010 00:00:00</t>
  </si>
  <si>
    <t>05-12-2014 00:00:00</t>
  </si>
  <si>
    <t>26322095</t>
  </si>
  <si>
    <t>МКП "Калининград - ГорТранс"</t>
  </si>
  <si>
    <t>3903006520</t>
  </si>
  <si>
    <t>390701001</t>
  </si>
  <si>
    <t>26432049</t>
  </si>
  <si>
    <t>МКУП "Сосновское ЖКХ"</t>
  </si>
  <si>
    <t>3922006981</t>
  </si>
  <si>
    <t>392201001</t>
  </si>
  <si>
    <t>10-06-2021 00:00:00</t>
  </si>
  <si>
    <t>26356739</t>
  </si>
  <si>
    <t>МП "Советсктеплосети"</t>
  </si>
  <si>
    <t>3911001036</t>
  </si>
  <si>
    <t>391101001</t>
  </si>
  <si>
    <t>26579980</t>
  </si>
  <si>
    <t>МП "ТЭЦ-8"</t>
  </si>
  <si>
    <t>3906073941</t>
  </si>
  <si>
    <t>20-12-2020 00:00:00</t>
  </si>
  <si>
    <t>26356765</t>
  </si>
  <si>
    <t>МУП "МКХ п. Колосовка"</t>
  </si>
  <si>
    <t>3918028083</t>
  </si>
  <si>
    <t>391801001</t>
  </si>
  <si>
    <t>12-09-2017 00:00:00</t>
  </si>
  <si>
    <t>26356768</t>
  </si>
  <si>
    <t>МУП "Нестеров -Транзит"</t>
  </si>
  <si>
    <t>3920005693</t>
  </si>
  <si>
    <t>392001001</t>
  </si>
  <si>
    <t>21-03-2003 00:00:00</t>
  </si>
  <si>
    <t>26805941</t>
  </si>
  <si>
    <t>МУП "Спутник"</t>
  </si>
  <si>
    <t>3917504276</t>
  </si>
  <si>
    <t>391701001</t>
  </si>
  <si>
    <t>20-05-2009 00:00:00</t>
  </si>
  <si>
    <t>01-07-2013 00:00:00</t>
  </si>
  <si>
    <t>26372532</t>
  </si>
  <si>
    <t>МУП ЖКХ п.Нивенское</t>
  </si>
  <si>
    <t>3915001622</t>
  </si>
  <si>
    <t>391501001</t>
  </si>
  <si>
    <t>04-03-2013 00:00:00</t>
  </si>
  <si>
    <t>26322088</t>
  </si>
  <si>
    <t>НАО "Региональная энергетическая компания"</t>
  </si>
  <si>
    <t>3906214663</t>
  </si>
  <si>
    <t>26423883</t>
  </si>
  <si>
    <t>Неманское городское МУП "Теплосеть"</t>
  </si>
  <si>
    <t>3909001053</t>
  </si>
  <si>
    <t>390901001</t>
  </si>
  <si>
    <t>07-04-2009 00:00:00</t>
  </si>
  <si>
    <t>26322149</t>
  </si>
  <si>
    <t>ОАО "476 Электрическая сеть"</t>
  </si>
  <si>
    <t>3901500565</t>
  </si>
  <si>
    <t>390101001</t>
  </si>
  <si>
    <t>31-08-2011 00:00:00</t>
  </si>
  <si>
    <t>26322100</t>
  </si>
  <si>
    <t>ОАО "Агростроймеханизация"</t>
  </si>
  <si>
    <t>3917000536</t>
  </si>
  <si>
    <t>06-03-2013 00:00:00</t>
  </si>
  <si>
    <t>26322101</t>
  </si>
  <si>
    <t>ОАО "Балтийский комбинат"</t>
  </si>
  <si>
    <t>3913000729</t>
  </si>
  <si>
    <t>391301001</t>
  </si>
  <si>
    <t>26322126</t>
  </si>
  <si>
    <t>ОАО "Калининградгеофизика"</t>
  </si>
  <si>
    <t>3903010816</t>
  </si>
  <si>
    <t>29-08-1994 00:00:00</t>
  </si>
  <si>
    <t>26322159</t>
  </si>
  <si>
    <t>ОАО "РЖД" (Октябрьская дирекция по энергообеспечению – СП "Трансэнерго" - филиала ОАО "РЖД")</t>
  </si>
  <si>
    <t>7708503727</t>
  </si>
  <si>
    <t>783845004</t>
  </si>
  <si>
    <t>28828814</t>
  </si>
  <si>
    <t>ООО "АГРОИМПУЛЬС"</t>
  </si>
  <si>
    <t>3917507478</t>
  </si>
  <si>
    <t>26322103</t>
  </si>
  <si>
    <t>ООО "БСИ"</t>
  </si>
  <si>
    <t>3917521810</t>
  </si>
  <si>
    <t>11-11-2014 00:00:00</t>
  </si>
  <si>
    <t>26419704</t>
  </si>
  <si>
    <t>ООО "БалтИнКом"</t>
  </si>
  <si>
    <t>3907038964</t>
  </si>
  <si>
    <t>30-06-2004 00:00:00</t>
  </si>
  <si>
    <t>01-01-2018 00:00:00</t>
  </si>
  <si>
    <t>26578954</t>
  </si>
  <si>
    <t>ООО "БалтТехПром"</t>
  </si>
  <si>
    <t>3904058970</t>
  </si>
  <si>
    <t>17-06-2004 00:00:00</t>
  </si>
  <si>
    <t>26799680</t>
  </si>
  <si>
    <t>ООО "Балтийская мраморная компания"</t>
  </si>
  <si>
    <t>3914012981</t>
  </si>
  <si>
    <t>10-07-2001 00:00:00</t>
  </si>
  <si>
    <t>01-01-2011 00:00:00</t>
  </si>
  <si>
    <t>26322111</t>
  </si>
  <si>
    <t>ООО "Вальдау"</t>
  </si>
  <si>
    <t>3917000092</t>
  </si>
  <si>
    <t>26322127</t>
  </si>
  <si>
    <t>ООО "Внешстрой-Калининград"</t>
  </si>
  <si>
    <t>3905063690</t>
  </si>
  <si>
    <t>20-08-2021 00:00:00</t>
  </si>
  <si>
    <t>30391201</t>
  </si>
  <si>
    <t>ООО "Дельта С"</t>
  </si>
  <si>
    <t>3906332258</t>
  </si>
  <si>
    <t>10-06-2015 00:00:00</t>
  </si>
  <si>
    <t>26579975</t>
  </si>
  <si>
    <t>ООО "Итар"</t>
  </si>
  <si>
    <t>3915002880</t>
  </si>
  <si>
    <t>15-02-1999 00:00:00</t>
  </si>
  <si>
    <t>26322113</t>
  </si>
  <si>
    <t>ООО "КПД-Калининград"</t>
  </si>
  <si>
    <t>3907027747</t>
  </si>
  <si>
    <t>26319008</t>
  </si>
  <si>
    <t>ООО "ЛУКОЙЛ-ЭНЕРГОСЕРВИС"</t>
  </si>
  <si>
    <t>5030040730</t>
  </si>
  <si>
    <t>503001001</t>
  </si>
  <si>
    <t>31179747</t>
  </si>
  <si>
    <t>26322132</t>
  </si>
  <si>
    <t>ООО "МАКРО-МАКС"</t>
  </si>
  <si>
    <t>3917022674</t>
  </si>
  <si>
    <t>31214277</t>
  </si>
  <si>
    <t>ООО "МТС ЭНЕРГО"</t>
  </si>
  <si>
    <t>9709006506</t>
  </si>
  <si>
    <t>772601001</t>
  </si>
  <si>
    <t>24-10-2018 00:00:00</t>
  </si>
  <si>
    <t>27665169</t>
  </si>
  <si>
    <t>ООО "Мегаполис"</t>
  </si>
  <si>
    <t>3907000135</t>
  </si>
  <si>
    <t>28-10-1998 00:00:00</t>
  </si>
  <si>
    <t>26502786</t>
  </si>
  <si>
    <t>ООО "Русэнергосбыт"</t>
  </si>
  <si>
    <t>7706284124</t>
  </si>
  <si>
    <t>770401001</t>
  </si>
  <si>
    <t>27672202</t>
  </si>
  <si>
    <t>ООО "Сибирский деликатес Калининград"</t>
  </si>
  <si>
    <t>3916502029</t>
  </si>
  <si>
    <t>391601001</t>
  </si>
  <si>
    <t>06-04-2011 00:00:00</t>
  </si>
  <si>
    <t>26430775</t>
  </si>
  <si>
    <t>ООО "Спецгазавтоматика"</t>
  </si>
  <si>
    <t>3906136790</t>
  </si>
  <si>
    <t>17-04-2012 00:00:00</t>
  </si>
  <si>
    <t>31355382</t>
  </si>
  <si>
    <t>ООО "ТС"</t>
  </si>
  <si>
    <t>3918014700</t>
  </si>
  <si>
    <t>06-06-2019 00:00:00</t>
  </si>
  <si>
    <t>30985725</t>
  </si>
  <si>
    <t>ООО "ТЭЦ-8"</t>
  </si>
  <si>
    <t>3906352494</t>
  </si>
  <si>
    <t>05-04-2017 00:00:00</t>
  </si>
  <si>
    <t>31307290</t>
  </si>
  <si>
    <t>ООО "Татэнерго"</t>
  </si>
  <si>
    <t>7731469224</t>
  </si>
  <si>
    <t>500301001</t>
  </si>
  <si>
    <t>09-04-2014 00:00:00</t>
  </si>
  <si>
    <t>26497668</t>
  </si>
  <si>
    <t>ООО "Транснефтьэнерго"</t>
  </si>
  <si>
    <t>7703552167</t>
  </si>
  <si>
    <t>772301001</t>
  </si>
  <si>
    <t>01-07-2009 00:00:00</t>
  </si>
  <si>
    <t>31433076</t>
  </si>
  <si>
    <t>ООО "ЭСК "Красное Сормово"</t>
  </si>
  <si>
    <t>5263057670</t>
  </si>
  <si>
    <t>526301001</t>
  </si>
  <si>
    <t>30390887</t>
  </si>
  <si>
    <t>ООО "Электросеть"</t>
  </si>
  <si>
    <t>3906208268</t>
  </si>
  <si>
    <t>02-07-2015 00:00:00</t>
  </si>
  <si>
    <t>28262557</t>
  </si>
  <si>
    <t>ООО "ЭнергоГрупп-Регион"</t>
  </si>
  <si>
    <t>7724874373</t>
  </si>
  <si>
    <t>772401001</t>
  </si>
  <si>
    <t>30434058</t>
  </si>
  <si>
    <t>26322120</t>
  </si>
  <si>
    <t>ООО "Энергосеть"</t>
  </si>
  <si>
    <t>3906126174</t>
  </si>
  <si>
    <t>27954259</t>
  </si>
  <si>
    <t>ПАО "ФСК ЕЭС"</t>
  </si>
  <si>
    <t>4716016979</t>
  </si>
  <si>
    <t>997450001</t>
  </si>
  <si>
    <t>26800885</t>
  </si>
  <si>
    <t>УМП "ГОРЭНЕРГО"</t>
  </si>
  <si>
    <t>3910003062</t>
  </si>
  <si>
    <t>391001001</t>
  </si>
  <si>
    <t>15-07-1996 00:00:00</t>
  </si>
  <si>
    <t>26356704</t>
  </si>
  <si>
    <t>ФГУП "Калининградский морской рыбный порт"</t>
  </si>
  <si>
    <t>3900000390</t>
  </si>
  <si>
    <t>26615929</t>
  </si>
  <si>
    <t>Филиал "Калининградская ТЭЦ-2" АО "Интер РАО - Электрогенерация"</t>
  </si>
  <si>
    <t>7704784450</t>
  </si>
  <si>
    <t>27322119</t>
  </si>
  <si>
    <t>Филиал "Калининградский"  АО "Оборонэнерго"</t>
  </si>
  <si>
    <t>7704726225</t>
  </si>
  <si>
    <t>390143001</t>
  </si>
  <si>
    <t>29-08-2011 00:00:00</t>
  </si>
  <si>
    <t>26322133</t>
  </si>
  <si>
    <t>Филиал ООО "Газпром комплектация" в г. Калининграде</t>
  </si>
  <si>
    <t>7740000044</t>
  </si>
  <si>
    <t>390602001</t>
  </si>
  <si>
    <t>07-07-1999 00:00:00</t>
  </si>
  <si>
    <t>30807351</t>
  </si>
  <si>
    <t>филиал "Северо-Западный" АО "Оборонэнергосбыт"</t>
  </si>
  <si>
    <t>781143001</t>
  </si>
  <si>
    <t>Оглавление шаблона (список листов)</t>
  </si>
  <si>
    <t>скрыть</t>
  </si>
  <si>
    <t>Инструкция</t>
  </si>
  <si>
    <t>перейти на лист</t>
  </si>
  <si>
    <t>Титульный</t>
  </si>
  <si>
    <t>Титульный лист</t>
  </si>
  <si>
    <t>С8</t>
  </si>
  <si>
    <t>Cредства коммерческого учета электрической энергии, построенные для целей технологического присоединения и для целей реализации иных мероприятий инвестиционной программы</t>
  </si>
  <si>
    <t>Комментарии</t>
  </si>
  <si>
    <t>Примечание</t>
  </si>
  <si>
    <t>Листы С1 - С7 заполняются и предоставляются в отдельном шаблоне</t>
  </si>
  <si>
    <t>30.04.2023</t>
  </si>
  <si>
    <t>Предложения территориальной сетевой организации на установление платы за технологическое присоединение по стандартизированным ставкам</t>
  </si>
  <si>
    <t>Субъект РФ</t>
  </si>
  <si>
    <t>Версия</t>
  </si>
  <si>
    <t>Версия организации</t>
  </si>
  <si>
    <t>Плановый период регулирования</t>
  </si>
  <si>
    <t>2023</t>
  </si>
  <si>
    <t>Отчетный фактический период</t>
  </si>
  <si>
    <t>Квартал</t>
  </si>
  <si>
    <t>Филиал</t>
  </si>
  <si>
    <t>Наименование организации</t>
  </si>
  <si>
    <t>Наименование подразделения</t>
  </si>
  <si>
    <t>ИНН</t>
  </si>
  <si>
    <t>КПП</t>
  </si>
  <si>
    <t>ОГРН</t>
  </si>
  <si>
    <t>Сетевая компания</t>
  </si>
  <si>
    <t>Адрес организации</t>
  </si>
  <si>
    <t>Юридический адрес</t>
  </si>
  <si>
    <t>236020 г. Калининград, п. Прибрежный, ул. Заводская, 11</t>
  </si>
  <si>
    <t>Почтовый адрес</t>
  </si>
  <si>
    <t>236022 г. Калининград, ул. Репина, 15</t>
  </si>
  <si>
    <t>Руководитель</t>
  </si>
  <si>
    <t>Фамилия, имя, отчество</t>
  </si>
  <si>
    <t>Ретиков Михаил Трофимович</t>
  </si>
  <si>
    <t>Должность</t>
  </si>
  <si>
    <t>генеральный директор</t>
  </si>
  <si>
    <t>(Код) номер телефона</t>
  </si>
  <si>
    <t>(4012) 567-001</t>
  </si>
  <si>
    <t>Уполномоченное лицо регулируемой организации _x000D_
(в случае, если отличается от руководителя)</t>
  </si>
  <si>
    <t>Наличие уполномоченного лица</t>
  </si>
  <si>
    <t>Нет</t>
  </si>
  <si>
    <t>Формировать лист 'Доверенность'</t>
  </si>
  <si>
    <t>Контактный телефон</t>
  </si>
  <si>
    <t>E-mail</t>
  </si>
  <si>
    <t>Дата выдачи доверенности</t>
  </si>
  <si>
    <t>Срок действия доверенности</t>
  </si>
  <si>
    <t>Фамилия, имя, отчество лица, выдавшего доверенность</t>
  </si>
  <si>
    <t>Должность лица, выдавшего доверенность</t>
  </si>
  <si>
    <t>Основание для выдачи доверенности</t>
  </si>
  <si>
    <t>Право передоверия</t>
  </si>
  <si>
    <t>Номер доверенности</t>
  </si>
  <si>
    <t>Главный бухгалтер</t>
  </si>
  <si>
    <t>Полянская Татьяна Ивановна</t>
  </si>
  <si>
    <t>(4012) 567-006</t>
  </si>
  <si>
    <t>Должностное лицо, ответственное за составление формы</t>
  </si>
  <si>
    <t>Деркач Луиза Августовна</t>
  </si>
  <si>
    <t>начальник отдела</t>
  </si>
  <si>
    <t>(4012) 567-008</t>
  </si>
  <si>
    <t>e-mail</t>
  </si>
  <si>
    <t>wpc@inbox.ru</t>
  </si>
  <si>
    <t>SUM</t>
  </si>
  <si>
    <t>DATE</t>
  </si>
  <si>
    <t>URL</t>
  </si>
  <si>
    <t>Приложение 7</t>
  </si>
  <si>
    <t>Данные об акте выполненных работ</t>
  </si>
  <si>
    <t>Общий комментарий к объекту</t>
  </si>
  <si>
    <t>№ п/п</t>
  </si>
  <si>
    <t>Напряжение, кВ</t>
  </si>
  <si>
    <t>Вид объекта</t>
  </si>
  <si>
    <t>Город/Село</t>
  </si>
  <si>
    <t>Учитывать объект в расчете</t>
  </si>
  <si>
    <t>Метод расчета_x000D_
 (льготная категория/_x000D_
ставка за 1 квт/_x000D_
стандартизированная ставка/_x000D_
инд.проект)</t>
  </si>
  <si>
    <t>Данные о договоре технологического присоединения</t>
  </si>
  <si>
    <t>Договор технологического присоединения</t>
  </si>
  <si>
    <t>Категория надежности</t>
  </si>
  <si>
    <t>Вид документа</t>
  </si>
  <si>
    <t>Дата документа</t>
  </si>
  <si>
    <t>Номер документа</t>
  </si>
  <si>
    <t>Гиперссылка на файл с документом</t>
  </si>
  <si>
    <t>Комментарий</t>
  </si>
  <si>
    <t>t</t>
  </si>
  <si>
    <t>ROW_KEY</t>
  </si>
  <si>
    <t>Договор</t>
  </si>
  <si>
    <t>Инвентарный номер</t>
  </si>
  <si>
    <t>Наименование основных средств</t>
  </si>
  <si>
    <t>Стоимость Итого,_x000D_
руб.</t>
  </si>
  <si>
    <t>Стоимость материалов, руб</t>
  </si>
  <si>
    <t>Стоимость работ, руб</t>
  </si>
  <si>
    <t>Стоимость по договору, руб</t>
  </si>
  <si>
    <t>дата</t>
  </si>
  <si>
    <t>номер</t>
  </si>
  <si>
    <t>Гиперссылка на файл с договором</t>
  </si>
  <si>
    <t>Гиперссылка на файл с ТУ</t>
  </si>
  <si>
    <t>Максимальная мощность по договору ТП, в рамках которого выполнено строительство, кВт</t>
  </si>
  <si>
    <t>0</t>
  </si>
  <si>
    <t>×</t>
  </si>
  <si>
    <t>0,4 кВ и ниже</t>
  </si>
  <si>
    <t>однофазный прямого включения</t>
  </si>
  <si>
    <t>село</t>
  </si>
  <si>
    <t>Да</t>
  </si>
  <si>
    <t>ИПР</t>
  </si>
  <si>
    <t>БП001188, БП001189</t>
  </si>
  <si>
    <t>интелектуальная система учета потребителей</t>
  </si>
  <si>
    <t>III</t>
  </si>
  <si>
    <t>Акт приемки законченного строительством объекта приемочной комиссией</t>
  </si>
  <si>
    <t>КС-11, КС-14</t>
  </si>
  <si>
    <t>https://regportal-tariff.ru/disclo/get_file?p_guid=4488c295-04c3-4c55-a024-fec6c1c650a8</t>
  </si>
  <si>
    <t xml:space="preserve"> </t>
  </si>
  <si>
    <t>в соответствии с инвестиционной программой</t>
  </si>
  <si>
    <t>город</t>
  </si>
  <si>
    <t>БП001186, БП001187</t>
  </si>
  <si>
    <t>https://regportal-tariff.ru/disclo/get_file?p_guid=abea72ad-766f-4c49-9fab-7c48a84840d8</t>
  </si>
  <si>
    <t>Добавить объект</t>
  </si>
  <si>
    <t>1</t>
  </si>
  <si>
    <t>2</t>
  </si>
  <si>
    <t>3</t>
  </si>
  <si>
    <t>4</t>
  </si>
  <si>
    <t>5</t>
  </si>
  <si>
    <t>6</t>
  </si>
  <si>
    <t>7</t>
  </si>
  <si>
    <t>8</t>
  </si>
  <si>
    <t>9</t>
  </si>
  <si>
    <t>10</t>
  </si>
  <si>
    <t>Добавить комментарий</t>
  </si>
  <si>
    <t>et_List_08</t>
  </si>
  <si>
    <t>et_Comm</t>
  </si>
  <si>
    <t>REGION</t>
  </si>
  <si>
    <t>month_list</t>
  </si>
  <si>
    <t>logical</t>
  </si>
  <si>
    <t>doc_list</t>
  </si>
  <si>
    <t>year_list</t>
  </si>
  <si>
    <t>year_first_list</t>
  </si>
  <si>
    <t>city_type_list</t>
  </si>
  <si>
    <t>kat_nad_list</t>
  </si>
  <si>
    <t>napr_list</t>
  </si>
  <si>
    <t>metod_list</t>
  </si>
  <si>
    <t>object_type_list</t>
  </si>
  <si>
    <t>bid_category_c1</t>
  </si>
  <si>
    <t>Амурская область</t>
  </si>
  <si>
    <t>Январь</t>
  </si>
  <si>
    <t>2020</t>
  </si>
  <si>
    <t>льготная до 15 кВт</t>
  </si>
  <si>
    <t>п. 12(1) и 14</t>
  </si>
  <si>
    <t>Вологодская область</t>
  </si>
  <si>
    <t>Февраль</t>
  </si>
  <si>
    <t>ссылка на документ</t>
  </si>
  <si>
    <t>2021</t>
  </si>
  <si>
    <t>II</t>
  </si>
  <si>
    <t>1-10 кВ</t>
  </si>
  <si>
    <t>льготная до 150 кВт</t>
  </si>
  <si>
    <t>однофазный полукосвенного включения</t>
  </si>
  <si>
    <t>НЕ п. 12(1) и 14</t>
  </si>
  <si>
    <t>Волгоградская область</t>
  </si>
  <si>
    <t>Март</t>
  </si>
  <si>
    <t>2022</t>
  </si>
  <si>
    <t>I</t>
  </si>
  <si>
    <t>1-20 кВ</t>
  </si>
  <si>
    <t>ставка за 1 кВт</t>
  </si>
  <si>
    <t>однофазный косвенного включения</t>
  </si>
  <si>
    <t>Воронежская область</t>
  </si>
  <si>
    <t>Апрель</t>
  </si>
  <si>
    <t>план</t>
  </si>
  <si>
    <t>20 кВ</t>
  </si>
  <si>
    <t>станд. ставка</t>
  </si>
  <si>
    <t>трехфазный прямого включения</t>
  </si>
  <si>
    <t>Еврейская автономная область</t>
  </si>
  <si>
    <t>Май</t>
  </si>
  <si>
    <t>2024</t>
  </si>
  <si>
    <t>35 кВ</t>
  </si>
  <si>
    <t>трехфазный полукосвенного включения</t>
  </si>
  <si>
    <t>Июнь</t>
  </si>
  <si>
    <t>2025</t>
  </si>
  <si>
    <t>110 кВ и выше</t>
  </si>
  <si>
    <t>инд. проект</t>
  </si>
  <si>
    <t>трехфазный косвенного включения</t>
  </si>
  <si>
    <t>Кемеровская область</t>
  </si>
  <si>
    <t>Июль</t>
  </si>
  <si>
    <t>2026</t>
  </si>
  <si>
    <t>Костромская область</t>
  </si>
  <si>
    <t>Август</t>
  </si>
  <si>
    <t>2027</t>
  </si>
  <si>
    <t>Красноярский край</t>
  </si>
  <si>
    <t>Сентябрь</t>
  </si>
  <si>
    <t>2028</t>
  </si>
  <si>
    <t>Ленинградская область</t>
  </si>
  <si>
    <t>Октябрь</t>
  </si>
  <si>
    <t>2029</t>
  </si>
  <si>
    <t>Ненецкий автономный округ</t>
  </si>
  <si>
    <t>Ноябрь</t>
  </si>
  <si>
    <t>2030</t>
  </si>
  <si>
    <t>Нижегородская область</t>
  </si>
  <si>
    <t>Декабрь</t>
  </si>
  <si>
    <t>Пермский край</t>
  </si>
  <si>
    <t>Республика Алтай</t>
  </si>
  <si>
    <t>Республика Карелия</t>
  </si>
  <si>
    <t>Республика Крым</t>
  </si>
  <si>
    <t>Республика Татарстан</t>
  </si>
  <si>
    <t>Республика Хакасия</t>
  </si>
  <si>
    <t>Ставропольский край</t>
  </si>
  <si>
    <t>Челябинская область</t>
  </si>
  <si>
    <t>Чеченская республика</t>
  </si>
  <si>
    <t>Чувашская республика</t>
  </si>
  <si>
    <t>Ямало-Ненецкий автономный округ</t>
  </si>
  <si>
    <t>reg_list</t>
  </si>
  <si>
    <t>TemplateState</t>
  </si>
  <si>
    <t>START_FILL_TITLE</t>
  </si>
  <si>
    <t>LINK_DOC_MASK</t>
  </si>
  <si>
    <t>^https:\/\/regportal-tariff\.ru\/disclo\/get_file\?p_guid=[0-9a-f]{8}-[0-9a-f]{4}-[0-9a-f]{4}-[0-9a-f]{4}-[0-9a-f]{12}$</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</si>
</sst>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1" formatCode="_(* #,##0_);_(* (#,##0);_(* &quot;-&quot;_);_(@_)"/>
    <numFmt numFmtId="42" formatCode="_(&quot;$&quot;* #,##0_);_(&quot;$&quot;* (#,##0);_(&quot;$&quot;* &quot;-&quot;_);_(@_)"/>
    <numFmt numFmtId="43" formatCode="_(* #,##0.00_);_(* (#,##0.00);_(* &quot;-&quot;??_);_(@_)"/>
    <numFmt numFmtId="44" formatCode="_(&quot;$&quot;* #,##0.00_);_(&quot;$&quot;* (#,##0.00);_(&quot;$&quot;* &quot;-&quot;??_);_(@_)"/>
    <numFmt numFmtId="171" formatCode="dd\.mm\.yyyy"/>
  </numFmts>
  <fonts count="46">
    <font>
      <sz val="11"/>
      <color rgb="FF000000"/>
      <name val="Calibri"/>
      <scheme val="minor"/>
    </font>
    <font>
      <b/>
      <sz val="10"/>
      <color auto="1"/>
      <name val="Tahoma"/>
    </font>
    <font>
      <sz val="10"/>
      <color auto="1"/>
      <name val="Tahoma"/>
    </font>
    <font>
      <u/>
      <sz val="10"/>
      <color theme="0" tint="-0.05"/>
      <name val="Tahoma"/>
    </font>
    <font>
      <u/>
      <sz val="10"/>
      <color rgb="FF0000FF"/>
      <name val="Tahoma"/>
    </font>
    <font>
      <b/>
      <i/>
      <sz val="10"/>
      <color auto="1"/>
      <name val="Tahoma"/>
    </font>
    <font>
      <b/>
      <u/>
      <sz val="11"/>
      <color rgb="FF0000FF"/>
      <name val="Tahoma"/>
    </font>
    <font>
      <sz val="11"/>
      <color rgb="FFFFFFFF"/>
      <name val="Tahoma"/>
    </font>
    <font>
      <u/>
      <sz val="20"/>
      <color rgb="FF003366"/>
      <name val="Tahoma"/>
    </font>
    <font>
      <sz val="9"/>
      <color auto="1"/>
      <name val="Tahoma"/>
    </font>
    <font>
      <sz val="11"/>
      <color rgb="FF000000"/>
      <name val="Tahoma"/>
    </font>
    <font>
      <b/>
      <sz val="10"/>
      <color rgb="FF000000"/>
      <name val="Tahoma"/>
    </font>
    <font>
      <sz val="11"/>
      <color rgb="FF000000"/>
      <name val="Marlett"/>
    </font>
    <font>
      <sz val="10"/>
      <color rgb="FF000000"/>
      <name val="Tahoma"/>
    </font>
    <font>
      <sz val="9"/>
      <color rgb="FF000000"/>
      <name val="Tahoma"/>
    </font>
    <font>
      <sz val="9"/>
      <color rgb="FFFFFFFF"/>
      <name val="Tahoma"/>
    </font>
    <font>
      <sz val="16"/>
      <color auto="1"/>
      <name val="Tahoma"/>
    </font>
    <font>
      <b/>
      <sz val="9"/>
      <color auto="1"/>
      <name val="Tahoma"/>
    </font>
    <font>
      <sz val="9"/>
      <color rgb="FF993300"/>
      <name val="Tahoma"/>
    </font>
    <font>
      <sz val="9"/>
      <color rgb="FFCC0000"/>
      <name val="Tahoma"/>
    </font>
    <font>
      <sz val="16"/>
      <color rgb="FFFFFFFF"/>
      <name val="Tahoma"/>
    </font>
    <font>
      <sz val="10"/>
      <color auto="1"/>
      <name val="Wingdings 2"/>
    </font>
    <font>
      <sz val="1"/>
      <color theme="0"/>
      <name val="Tahoma"/>
    </font>
    <font>
      <b/>
      <sz val="9"/>
      <color rgb="FF000080"/>
      <name val="Tahoma"/>
    </font>
    <font>
      <sz val="11"/>
      <color rgb="FFBCBCBC"/>
      <name val="Wingdings 2"/>
    </font>
    <font>
      <sz val="9"/>
      <color theme="1"/>
      <name val="Tahoma"/>
    </font>
    <font>
      <u/>
      <sz val="9"/>
      <color theme="10"/>
      <name val="Tahoma"/>
    </font>
    <font>
      <sz val="11"/>
      <color theme="1"/>
      <name val="Calibri"/>
      <scheme val="minor"/>
    </font>
    <font>
      <sz val="11"/>
      <color theme="0"/>
      <name val="Calibri"/>
      <scheme val="minor"/>
    </font>
    <font>
      <sz val="11"/>
      <color rgb="FF9C0006"/>
      <name val="Calibri"/>
      <scheme val="minor"/>
    </font>
    <font>
      <b/>
      <sz val="11"/>
      <color rgb="FFFA7D00"/>
      <name val="Calibri"/>
      <scheme val="minor"/>
    </font>
    <font>
      <b/>
      <sz val="11"/>
      <color theme="0"/>
      <name val="Calibri"/>
      <scheme val="minor"/>
    </font>
    <font>
      <sz val="11"/>
      <color indexed="0"/>
      <name val="Calibri"/>
      <family val="2"/>
    </font>
    <font>
      <i/>
      <sz val="11"/>
      <color rgb="FF7F7F7F"/>
      <name val="Calibri"/>
      <scheme val="minor"/>
    </font>
    <font>
      <sz val="11"/>
      <color rgb="FF006100"/>
      <name val="Calibri"/>
      <scheme val="minor"/>
    </font>
    <font>
      <b/>
      <sz val="15"/>
      <color theme="3"/>
      <name val="Calibri"/>
      <scheme val="minor"/>
    </font>
    <font>
      <b/>
      <sz val="13"/>
      <color theme="3"/>
      <name val="Calibri"/>
      <scheme val="minor"/>
    </font>
    <font>
      <b/>
      <sz val="11"/>
      <color theme="3"/>
      <name val="Calibri"/>
      <scheme val="minor"/>
    </font>
    <font>
      <sz val="11"/>
      <color rgb="FF3F3F76"/>
      <name val="Calibri"/>
      <scheme val="minor"/>
    </font>
    <font>
      <sz val="11"/>
      <color rgb="FFFA7D00"/>
      <name val="Calibri"/>
      <scheme val="minor"/>
    </font>
    <font>
      <sz val="11"/>
      <color rgb="FF9C6500"/>
      <name val="Calibri"/>
      <scheme val="minor"/>
    </font>
    <font>
      <b/>
      <sz val="11"/>
      <color rgb="FF3F3F3F"/>
      <name val="Calibri"/>
      <scheme val="minor"/>
    </font>
    <font>
      <b/>
      <sz val="18"/>
      <color theme="3"/>
      <name val="Cambria"/>
      <scheme val="major"/>
    </font>
    <font>
      <b/>
      <sz val="11"/>
      <color theme="1"/>
      <name val="Calibri"/>
      <scheme val="minor"/>
    </font>
    <font>
      <sz val="11"/>
      <color rgb="FFFF0000"/>
      <name val="Calibri"/>
      <scheme val="minor"/>
    </font>
    <font>
      <sz val="11"/>
      <color auto="1"/>
      <name val="Calibri"/>
      <scheme val="minor"/>
    </font>
  </fonts>
  <fills count="46">
    <fill>
      <patternFill patternType="none"/>
    </fill>
    <fill>
      <patternFill patternType="gray125"/>
    </fill>
    <fill>
      <patternFill patternType="solid">
        <fgColor theme="0" tint="-0.05"/>
      </patternFill>
    </fill>
    <fill>
      <patternFill patternType="solid">
        <fgColor rgb="FFBCBCBC"/>
      </patternFill>
    </fill>
    <fill>
      <patternFill patternType="solid">
        <fgColor theme="0" tint="-0.15"/>
      </patternFill>
    </fill>
    <fill>
      <patternFill patternType="solid">
        <fgColor rgb="FFFFFFC0"/>
      </patternFill>
    </fill>
    <fill>
      <patternFill patternType="solid">
        <fgColor rgb="FFD3DBDB"/>
      </patternFill>
    </fill>
    <fill>
      <patternFill patternType="solid">
        <fgColor rgb="FFD7EAD3"/>
      </patternFill>
    </fill>
    <fill>
      <patternFill patternType="solid">
        <fgColor rgb="FFE3FAFD"/>
      </patternFill>
    </fill>
    <fill>
      <patternFill patternType="solid">
        <fgColor rgb="FFFFFFFF"/>
      </patternFill>
    </fill>
    <fill>
      <patternFill patternType="solid">
        <fgColor theme="0"/>
      </patternFill>
    </fill>
    <fill>
      <patternFill patternType="solid">
        <fgColor rgb="FFFF8080"/>
      </patternFill>
    </fill>
    <fill>
      <patternFill patternType="lightDown">
        <fgColor rgb="FFBCBCBC"/>
      </patternFill>
    </fill>
    <fill>
      <patternFill patternType="solid">
        <fgColor theme="5" tint="0.6"/>
      </patternFill>
    </fill>
    <fill>
      <patternFill patternType="solid">
        <fgColor theme="9" tint="0.4"/>
      </patternFill>
    </fill>
    <fill>
      <patternFill patternType="solid">
        <fgColor rgb="FF0066CC"/>
      </patternFill>
    </fill>
    <fill>
      <patternFill patternType="solid">
        <fgColor rgb="FFFFFF00"/>
      </patternFill>
    </fill>
    <fill>
      <patternFill patternType="solid">
        <fgColor theme="4" tint="0.8"/>
      </patternFill>
    </fill>
    <fill>
      <patternFill patternType="solid">
        <fgColor theme="5" tint="0.8"/>
      </patternFill>
    </fill>
    <fill>
      <patternFill patternType="solid">
        <fgColor theme="6" tint="0.8"/>
      </patternFill>
    </fill>
    <fill>
      <patternFill patternType="solid">
        <fgColor theme="7" tint="0.8"/>
      </patternFill>
    </fill>
    <fill>
      <patternFill patternType="solid">
        <fgColor theme="8" tint="0.8"/>
      </patternFill>
    </fill>
    <fill>
      <patternFill patternType="solid">
        <fgColor theme="9" tint="0.8"/>
      </patternFill>
    </fill>
    <fill>
      <patternFill patternType="solid">
        <fgColor theme="4" tint="0.6"/>
      </patternFill>
    </fill>
    <fill>
      <patternFill patternType="solid">
        <fgColor theme="6" tint="0.6"/>
      </patternFill>
    </fill>
    <fill>
      <patternFill patternType="solid">
        <fgColor theme="7" tint="0.6"/>
      </patternFill>
    </fill>
    <fill>
      <patternFill patternType="solid">
        <fgColor theme="8" tint="0.6"/>
      </patternFill>
    </fill>
    <fill>
      <patternFill patternType="solid">
        <fgColor theme="9" tint="0.6"/>
      </patternFill>
    </fill>
    <fill>
      <patternFill patternType="solid">
        <fgColor theme="4" tint="0.4"/>
      </patternFill>
    </fill>
    <fill>
      <patternFill patternType="solid">
        <fgColor theme="5" tint="0.4"/>
      </patternFill>
    </fill>
    <fill>
      <patternFill patternType="solid">
        <fgColor theme="6" tint="0.4"/>
      </patternFill>
    </fill>
    <fill>
      <patternFill patternType="solid">
        <fgColor theme="7" tint="0.4"/>
      </patternFill>
    </fill>
    <fill>
      <patternFill patternType="solid">
        <fgColor theme="8" tint="0.4"/>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28">
    <border>
      <left/>
      <right/>
      <top/>
      <bottom/>
    </border>
    <border>
      <left/>
      <right/>
      <top style="thin">
        <color rgb="FFD9D9D9"/>
      </top>
      <bottom style="thin">
        <color rgb="FFD9D9D9"/>
      </bottom>
    </border>
    <border>
      <left style="thin">
        <color rgb="FFBCBCBC"/>
      </left>
      <right style="thin">
        <color rgb="FFBCBCBC"/>
      </right>
      <top style="thin">
        <color rgb="FFBCBCBC"/>
      </top>
      <bottom style="thin">
        <color rgb="FFBCBCBC"/>
      </bottom>
    </border>
    <border>
      <left style="thin">
        <color rgb="FF999999"/>
      </left>
      <right/>
      <top style="thin">
        <color rgb="FF999999"/>
      </top>
      <bottom style="thin">
        <color rgb="FF999999"/>
      </bottom>
    </border>
    <border>
      <left/>
      <right/>
      <top style="thin">
        <color rgb="FF999999"/>
      </top>
      <bottom style="thin">
        <color rgb="FF999999"/>
      </bottom>
    </border>
    <border>
      <left/>
      <right style="thin">
        <color rgb="FF999999"/>
      </right>
      <top style="thin">
        <color rgb="FF999999"/>
      </top>
      <bottom style="thin">
        <color rgb="FF999999"/>
      </bottom>
    </border>
    <border>
      <left style="thin">
        <color rgb="FFBCBCBC"/>
      </left>
      <right/>
      <top/>
      <bottom/>
    </border>
    <border>
      <left/>
      <right style="thin">
        <color rgb="FFBCBCBC"/>
      </right>
      <top/>
      <bottom/>
    </border>
    <border>
      <left style="thin">
        <color rgb="FFBCBCBC"/>
      </left>
      <right/>
      <top style="thin">
        <color rgb="FFBCBCBC"/>
      </top>
      <bottom/>
    </border>
    <border>
      <left/>
      <right/>
      <top style="thin">
        <color rgb="FFBCBCBC"/>
      </top>
      <bottom/>
    </border>
    <border>
      <left/>
      <right style="thin">
        <color rgb="FFBCBCBC"/>
      </right>
      <top style="thin">
        <color rgb="FFBCBCBC"/>
      </top>
      <bottom/>
    </border>
    <border>
      <left style="thin">
        <color rgb="FFBCBCBC"/>
      </left>
      <right/>
      <top/>
      <bottom style="thin">
        <color rgb="FFBCBCBC"/>
      </bottom>
    </border>
    <border>
      <left/>
      <right/>
      <top/>
      <bottom style="thin">
        <color rgb="FFBCBCBC"/>
      </bottom>
    </border>
    <border>
      <left/>
      <right style="thin">
        <color rgb="FFBCBCBC"/>
      </right>
      <top style="thin">
        <color rgb="FFBCBCBC"/>
      </top>
      <bottom style="thin">
        <color rgb="FFBCBCBC"/>
      </bottom>
    </border>
    <border>
      <left style="thin">
        <color rgb="FFBCBCBC"/>
      </left>
      <right/>
      <top style="thin">
        <color rgb="FFBCBCBC"/>
      </top>
      <bottom style="thin">
        <color rgb="FFBCBCBC"/>
      </bottom>
    </border>
    <border>
      <left/>
      <right/>
      <top style="thin">
        <color rgb="FFBCBCBC"/>
      </top>
      <bottom style="thin">
        <color rgb="FFBCBCBC"/>
      </bottom>
    </border>
    <border>
      <left style="thin">
        <color rgb="FFBCBCBC"/>
      </left>
      <right style="thin">
        <color rgb="FFBCBCBC"/>
      </right>
      <top style="thin">
        <color rgb="FFBCBCBC"/>
      </top>
      <bottom/>
    </border>
    <border>
      <left/>
      <right style="thin">
        <color theme="0" tint="-0.25"/>
      </right>
      <top style="thin">
        <color theme="0" tint="-0.25"/>
      </top>
      <bottom style="thin">
        <color theme="0" tint="-0.25"/>
      </bottom>
    </border>
    <border>
      <left style="thin">
        <color rgb="FF000000"/>
      </left>
      <right style="thin">
        <color rgb="FF000000"/>
      </right>
      <top style="thin">
        <color rgb="FF000000"/>
      </top>
      <bottom style="thin">
        <color rgb="FF000000"/>
      </bottom>
    </border>
    <border>
      <left style="thin">
        <color rgb="FF7F7F7F"/>
      </left>
      <right style="thin">
        <color rgb="FF7F7F7F"/>
      </right>
      <top style="thin">
        <color rgb="FF7F7F7F"/>
      </top>
      <bottom style="thin">
        <color rgb="FF7F7F7F"/>
      </bottom>
    </border>
    <border>
      <left style="double">
        <color rgb="FF3F3F3F"/>
      </left>
      <right style="double">
        <color rgb="FF3F3F3F"/>
      </right>
      <top style="double">
        <color rgb="FF3F3F3F"/>
      </top>
      <bottom style="double">
        <color rgb="FF3F3F3F"/>
      </bottom>
    </border>
    <border>
      <left/>
      <right/>
      <top/>
      <bottom style="thick">
        <color theme="4"/>
      </bottom>
    </border>
    <border>
      <left/>
      <right/>
      <top/>
      <bottom style="thick">
        <color theme="4" tint="0.5"/>
      </bottom>
    </border>
    <border>
      <left/>
      <right/>
      <top/>
      <bottom style="medium">
        <color theme="4" tint="0.4"/>
      </bottom>
    </border>
    <border>
      <left/>
      <right/>
      <top/>
      <bottom style="double">
        <color rgb="FFFF8001"/>
      </bottom>
    </border>
    <border>
      <left style="thin">
        <color rgb="FFB2B2B2"/>
      </left>
      <right style="thin">
        <color rgb="FFB2B2B2"/>
      </right>
      <top style="thin">
        <color rgb="FFB2B2B2"/>
      </top>
      <bottom style="thin">
        <color rgb="FFB2B2B2"/>
      </bottom>
    </border>
    <border>
      <left style="thin">
        <color rgb="FF3F3F3F"/>
      </left>
      <right style="thin">
        <color rgb="FF3F3F3F"/>
      </right>
      <top style="thin">
        <color rgb="FF3F3F3F"/>
      </top>
      <bottom style="thin">
        <color rgb="FF3F3F3F"/>
      </bottom>
    </border>
    <border>
      <left/>
      <right/>
      <top style="thin">
        <color theme="4"/>
      </top>
      <bottom style="double">
        <color theme="4"/>
      </bottom>
    </border>
  </borders>
  <cellStyleXfs count="191">
    <xf numFmtId="0" fontId="0" fillId="0" borderId="0" applyFont="1" applyFill="0" applyBorder="0">
      <alignment vertical="top"/>
    </xf>
    <xf numFmtId="0" fontId="1" fillId="0" borderId="1" applyFont="1" applyFill="0" applyBorder="1" applyNumberFormat="1">
      <alignment horizontal="left" vertical="center" indent="1"/>
    </xf>
    <xf numFmtId="0" fontId="2" fillId="0" borderId="1" applyFont="1" applyFill="0" applyBorder="1" applyNumberFormat="1"/>
    <xf numFmtId="0" fontId="2" fillId="0" borderId="0" applyFont="1" applyFill="0" applyBorder="0" applyNumberFormat="1"/>
    <xf numFmtId="0" fontId="3" fillId="2" borderId="2" applyFont="1" applyFill="1" applyBorder="1" applyNumberFormat="1">
      <alignment horizontal="center" vertical="center"/>
    </xf>
    <xf numFmtId="0" fontId="2" fillId="2" borderId="2" applyFont="1" applyFill="1" applyBorder="1" applyNumberFormat="1">
      <alignment vertical="center"/>
    </xf>
    <xf numFmtId="49" fontId="2" fillId="2" borderId="2" applyFont="1" applyFill="1" applyBorder="1" applyNumberFormat="1">
      <alignment vertical="center"/>
    </xf>
    <xf numFmtId="0" fontId="4" fillId="2" borderId="2" applyFont="1" applyFill="1" applyBorder="1" applyNumberFormat="1">
      <alignment horizontal="center" vertical="center"/>
    </xf>
    <xf numFmtId="0" fontId="2" fillId="0" borderId="0" applyFont="1" applyFill="0" applyBorder="0" applyNumberFormat="1">
      <alignment vertical="center"/>
    </xf>
    <xf numFmtId="0" fontId="2" fillId="0" borderId="0" applyFont="1" applyFill="0" applyBorder="0" applyNumberFormat="1">
      <alignment horizontal="left" vertical="center"/>
    </xf>
    <xf numFmtId="49" fontId="2" fillId="2" borderId="2" applyFont="1" applyFill="1" applyBorder="1" applyNumberFormat="1">
      <alignment vertical="center" wrapText="1"/>
    </xf>
    <xf numFmtId="0" fontId="5" fillId="2" borderId="2" applyFont="1" applyFill="1" applyBorder="1" applyNumberFormat="1">
      <alignment vertical="center"/>
    </xf>
    <xf numFmtId="49" fontId="5" fillId="2" borderId="2" applyFont="1" applyFill="1" applyBorder="1" applyNumberFormat="1">
      <alignment vertical="center"/>
    </xf>
    <xf numFmtId="0" fontId="6" fillId="0" borderId="0" applyFont="1" applyFill="0" applyBorder="0" applyNumberFormat="1">
      <alignment wrapText="1"/>
    </xf>
    <xf numFmtId="49" fontId="7" fillId="0" borderId="0" applyFont="1" applyFill="0" applyBorder="0" applyNumberFormat="1">
      <alignment wrapText="1"/>
    </xf>
    <xf numFmtId="0" fontId="1" fillId="0" borderId="0" applyFont="1" applyFill="0" applyBorder="0" applyNumberFormat="1">
      <alignment vertical="center" wrapText="1"/>
    </xf>
    <xf numFmtId="0" fontId="1" fillId="0" borderId="0" applyFont="1" applyFill="0" applyBorder="0" applyNumberFormat="1">
      <alignment horizontal="left" vertical="center" wrapText="1"/>
    </xf>
    <xf numFmtId="49" fontId="8" fillId="0" borderId="0" applyFont="1" applyFill="0" applyBorder="0" applyNumberFormat="1">
      <alignment wrapText="1"/>
    </xf>
    <xf numFmtId="0" fontId="1" fillId="0" borderId="0" applyFont="1" applyFill="0" applyBorder="0" applyNumberFormat="1">
      <alignment vertical="center"/>
    </xf>
    <xf numFmtId="0" fontId="2" fillId="0" borderId="0" applyFont="1" applyFill="0" applyBorder="0" applyNumberFormat="1">
      <alignment horizontal="left" vertical="top" wrapText="1"/>
    </xf>
    <xf numFmtId="49" fontId="9" fillId="0" borderId="0" applyFont="1" applyFill="0" applyBorder="0" applyNumberFormat="1">
      <alignment vertical="top" wrapText="1"/>
    </xf>
    <xf numFmtId="49" fontId="2" fillId="3" borderId="3" applyFont="1" applyFill="1" applyBorder="1" applyNumberFormat="1">
      <alignment horizontal="center" vertical="center" wrapText="1"/>
    </xf>
    <xf numFmtId="0" fontId="2" fillId="3" borderId="4" applyFont="1" applyFill="1" applyBorder="1" applyNumberFormat="1">
      <alignment horizontal="center" vertical="center" wrapText="1"/>
    </xf>
    <xf numFmtId="0" fontId="2" fillId="3" borderId="5" applyFont="1" applyFill="1" applyBorder="1" applyNumberFormat="1">
      <alignment horizontal="center" vertical="center" wrapText="1"/>
    </xf>
    <xf numFmtId="0" fontId="10" fillId="0" borderId="0" applyFont="1" applyFill="0" applyBorder="0" applyNumberFormat="1">
      <alignment wrapText="1"/>
    </xf>
    <xf numFmtId="0" fontId="2" fillId="4" borderId="6" applyFont="1" applyFill="1" applyBorder="1" applyNumberFormat="1">
      <alignment horizontal="right" vertical="center" wrapText="1" indent="1"/>
    </xf>
    <xf numFmtId="0" fontId="2" fillId="4" borderId="7" applyFont="1" applyFill="1" applyBorder="1" applyNumberFormat="1">
      <alignment horizontal="right" vertical="center" wrapText="1" indent="1"/>
    </xf>
    <xf numFmtId="0" fontId="11" fillId="0" borderId="0" applyFont="1" applyFill="0" applyBorder="0" applyNumberFormat="1">
      <alignment horizontal="left" vertical="center" wrapText="1"/>
    </xf>
    <xf numFmtId="0" fontId="12" fillId="0" borderId="0" applyFont="1" applyFill="0" applyBorder="0" applyNumberFormat="1">
      <alignment vertical="center" wrapText="1"/>
    </xf>
    <xf numFmtId="0" fontId="10" fillId="0" borderId="6" applyFont="1" applyFill="0" applyBorder="1" applyNumberFormat="1">
      <alignment wrapText="1"/>
    </xf>
    <xf numFmtId="0" fontId="10" fillId="0" borderId="0" applyFont="1" applyFill="0" applyBorder="0" applyNumberFormat="1"/>
    <xf numFmtId="0" fontId="11" fillId="0" borderId="0" applyFont="1" applyFill="0" applyBorder="0" applyNumberFormat="1"/>
    <xf numFmtId="0" fontId="13" fillId="0" borderId="0" applyFont="1" applyFill="0" applyBorder="0" applyNumberFormat="1">
      <alignment wrapText="1"/>
    </xf>
    <xf numFmtId="0" fontId="14" fillId="5" borderId="8" applyFont="1" applyFill="1" applyBorder="1" applyNumberFormat="1">
      <alignment horizontal="center" vertical="center" wrapText="1"/>
    </xf>
    <xf numFmtId="0" fontId="13" fillId="0" borderId="6" applyFont="1" applyFill="0" applyBorder="1" applyNumberFormat="1">
      <alignment vertical="center" wrapText="1"/>
    </xf>
    <xf numFmtId="0" fontId="13" fillId="0" borderId="0" applyFont="1" applyFill="0" applyBorder="0" applyNumberFormat="1">
      <alignment vertical="center" wrapText="1"/>
    </xf>
    <xf numFmtId="0" fontId="14" fillId="6" borderId="8" applyFont="1" applyFill="1" applyBorder="1" applyNumberFormat="1">
      <alignment horizontal="center" vertical="center" wrapText="1"/>
    </xf>
    <xf numFmtId="0" fontId="13" fillId="0" borderId="6" applyFont="1" applyFill="0" applyBorder="1" applyNumberFormat="1">
      <alignment horizontal="left" vertical="center" wrapText="1"/>
    </xf>
    <xf numFmtId="0" fontId="13" fillId="0" borderId="0" applyFont="1" applyFill="0" applyBorder="0" applyNumberFormat="1">
      <alignment horizontal="left" vertical="center" wrapText="1"/>
    </xf>
    <xf numFmtId="0" fontId="14" fillId="7" borderId="8" applyFont="1" applyFill="1" applyBorder="1" applyNumberFormat="1">
      <alignment horizontal="center" vertical="center" wrapText="1"/>
    </xf>
    <xf numFmtId="0" fontId="14" fillId="8" borderId="8" applyFont="1" applyFill="1" applyBorder="1" applyNumberFormat="1">
      <alignment horizontal="center" vertical="center" wrapText="1"/>
    </xf>
    <xf numFmtId="0" fontId="2" fillId="4" borderId="0" applyFont="1" applyFill="1" applyBorder="0" applyNumberFormat="1">
      <alignment horizontal="right" vertical="center" wrapText="1" indent="1"/>
    </xf>
    <xf numFmtId="0" fontId="11" fillId="0" borderId="6" applyFont="1" applyFill="0" applyBorder="1" applyNumberFormat="1">
      <alignment horizontal="left" vertical="center" wrapText="1"/>
    </xf>
    <xf numFmtId="0" fontId="11" fillId="0" borderId="9" applyFont="1" applyFill="0" applyBorder="1" applyNumberFormat="1">
      <alignment horizontal="left" vertical="center" wrapText="1"/>
    </xf>
    <xf numFmtId="0" fontId="2" fillId="4" borderId="8" applyFont="1" applyFill="1" applyBorder="1" applyNumberFormat="1">
      <alignment horizontal="right" vertical="center" wrapText="1" indent="1"/>
    </xf>
    <xf numFmtId="0" fontId="2" fillId="4" borderId="10" applyFont="1" applyFill="1" applyBorder="1" applyNumberFormat="1">
      <alignment horizontal="right" vertical="center" wrapText="1" indent="1"/>
    </xf>
    <xf numFmtId="0" fontId="13" fillId="0" borderId="0" applyFont="1" applyFill="0" applyBorder="0" applyNumberFormat="1"/>
    <xf numFmtId="0" fontId="13" fillId="0" borderId="6" applyFont="1" applyFill="0" applyBorder="1" applyNumberFormat="1">
      <alignment wrapText="1"/>
    </xf>
    <xf numFmtId="0" fontId="13" fillId="0" borderId="0" applyFont="1" applyFill="0" applyBorder="0" applyNumberFormat="1">
      <alignment vertical="top" wrapText="1"/>
    </xf>
    <xf numFmtId="0" fontId="2" fillId="4" borderId="11" applyFont="1" applyFill="1" applyBorder="1" applyNumberFormat="1">
      <alignment horizontal="right" vertical="center" wrapText="1" indent="1"/>
    </xf>
    <xf numFmtId="0" fontId="2" fillId="4" borderId="12" applyFont="1" applyFill="1" applyBorder="1" applyNumberFormat="1">
      <alignment horizontal="right" vertical="center" wrapText="1" indent="1"/>
    </xf>
    <xf numFmtId="0" fontId="10" fillId="0" borderId="11" applyFont="1" applyFill="0" applyBorder="1" applyNumberFormat="1">
      <alignment wrapText="1"/>
    </xf>
    <xf numFmtId="0" fontId="10" fillId="0" borderId="12" applyFont="1" applyFill="0" applyBorder="1" applyNumberFormat="1">
      <alignment wrapText="1"/>
    </xf>
    <xf numFmtId="0" fontId="10" fillId="0" borderId="12" applyFont="1" applyFill="0" applyBorder="1" applyNumberFormat="1">
      <alignment vertical="center" wrapText="1"/>
    </xf>
    <xf numFmtId="0" fontId="7" fillId="0" borderId="0" applyFont="1" applyFill="0" applyBorder="0" applyNumberFormat="1"/>
    <xf numFmtId="49" fontId="10" fillId="0" borderId="0" applyFont="1" applyFill="0" applyBorder="0" applyNumberFormat="1">
      <alignment vertical="top" wrapText="1"/>
    </xf>
    <xf numFmtId="0" fontId="15" fillId="0" borderId="0" applyFont="1" applyFill="0" applyBorder="0" applyNumberFormat="1">
      <alignment vertical="center" wrapText="1"/>
    </xf>
    <xf numFmtId="49" fontId="15" fillId="0" borderId="0" applyFont="1" applyFill="0" applyBorder="0" applyNumberFormat="1">
      <alignment horizontal="left" vertical="center" wrapText="1"/>
    </xf>
    <xf numFmtId="49" fontId="15" fillId="0" borderId="0" applyFont="1" applyFill="0" applyBorder="0" applyNumberFormat="1">
      <alignment horizontal="center" vertical="center" wrapText="1"/>
    </xf>
    <xf numFmtId="49" fontId="9" fillId="9" borderId="0" applyFont="1" applyFill="1" applyBorder="0" applyNumberFormat="1">
      <alignment vertical="center" wrapText="1"/>
    </xf>
    <xf numFmtId="49" fontId="9" fillId="0" borderId="0" applyFont="1" applyFill="0" applyBorder="0" applyNumberFormat="1">
      <alignment vertical="center" wrapText="1"/>
    </xf>
    <xf numFmtId="49" fontId="9" fillId="0" borderId="0" applyFont="1" applyFill="0" applyBorder="0" applyNumberFormat="1">
      <alignment horizontal="right" vertical="center"/>
    </xf>
    <xf numFmtId="49" fontId="16" fillId="9" borderId="0" applyFont="1" applyFill="1" applyBorder="0" applyNumberFormat="1">
      <alignment vertical="center" wrapText="1"/>
    </xf>
    <xf numFmtId="49" fontId="1" fillId="0" borderId="13" applyFont="1" applyFill="0" applyBorder="1" applyNumberFormat="1">
      <alignment horizontal="center" vertical="center" wrapText="1"/>
    </xf>
    <xf numFmtId="49" fontId="1" fillId="0" borderId="14" applyFont="1" applyFill="0" applyBorder="1" applyNumberFormat="1">
      <alignment horizontal="center" vertical="center" wrapText="1"/>
    </xf>
    <xf numFmtId="49" fontId="17" fillId="9" borderId="0" applyFont="1" applyFill="1" applyBorder="0" applyNumberFormat="1">
      <alignment vertical="center" wrapText="1"/>
    </xf>
    <xf numFmtId="49" fontId="9" fillId="9" borderId="0" applyFont="1" applyFill="1" applyBorder="0" applyNumberFormat="1">
      <alignment horizontal="right" vertical="center" wrapText="1" indent="1"/>
    </xf>
    <xf numFmtId="49" fontId="18" fillId="9" borderId="0" applyFont="1" applyFill="1" applyBorder="0" applyNumberFormat="1">
      <alignment horizontal="center" vertical="center" wrapText="1"/>
    </xf>
    <xf numFmtId="49" fontId="9" fillId="7" borderId="2" applyFont="1" applyFill="1" applyBorder="1" applyNumberFormat="1">
      <alignment horizontal="center" vertical="center"/>
    </xf>
    <xf numFmtId="14" fontId="15" fillId="9" borderId="0" applyFont="1" applyFill="1" applyBorder="0" applyNumberFormat="1">
      <alignment horizontal="center" vertical="center" wrapText="1"/>
    </xf>
    <xf numFmtId="0" fontId="15" fillId="9" borderId="0" applyFont="1" applyFill="1" applyBorder="0" applyNumberFormat="1">
      <alignment horizontal="center" vertical="center" wrapText="1"/>
    </xf>
    <xf numFmtId="0" fontId="9" fillId="9" borderId="0" applyFont="1" applyFill="1" applyBorder="0" applyNumberFormat="1">
      <alignment horizontal="center" vertical="center" wrapText="1"/>
    </xf>
    <xf numFmtId="49" fontId="9" fillId="9" borderId="7" applyFont="1" applyFill="1" applyBorder="1" applyNumberFormat="1">
      <alignment horizontal="right" vertical="center" wrapText="1" indent="1"/>
    </xf>
    <xf numFmtId="49" fontId="9" fillId="10" borderId="0" applyFont="1" applyFill="1" applyBorder="0" applyNumberFormat="1">
      <alignment horizontal="right" vertical="center" wrapText="1" indent="1"/>
    </xf>
    <xf numFmtId="49" fontId="15" fillId="0" borderId="0" applyFont="1" applyFill="0" applyBorder="0" applyNumberFormat="1">
      <alignment vertical="center" wrapText="1"/>
    </xf>
    <xf numFmtId="49" fontId="16" fillId="9" borderId="0" applyFont="1" applyFill="1" applyBorder="0" applyNumberFormat="1">
      <alignment horizontal="center" vertical="center" wrapText="1"/>
    </xf>
    <xf numFmtId="0" fontId="9" fillId="8" borderId="2" applyFont="1" applyFill="1" applyBorder="1" applyNumberFormat="1">
      <alignment horizontal="center" vertical="center" wrapText="1"/>
      <protection locked="0"/>
    </xf>
    <xf numFmtId="0" fontId="9" fillId="0" borderId="2" applyFont="1" applyFill="0" applyBorder="1" applyNumberFormat="1">
      <alignment horizontal="center" vertical="center" wrapText="1"/>
    </xf>
    <xf numFmtId="49" fontId="9" fillId="9" borderId="0" applyFont="1" applyFill="1" applyBorder="0" applyNumberFormat="1">
      <alignment horizontal="center" vertical="center" wrapText="1"/>
    </xf>
    <xf numFmtId="0" fontId="9" fillId="0" borderId="2" applyFont="1" applyFill="0" applyBorder="1" applyNumberFormat="1">
      <alignment horizontal="center" vertical="center"/>
    </xf>
    <xf numFmtId="0" fontId="9" fillId="9" borderId="0" applyFont="1" applyFill="1" applyBorder="0" applyNumberFormat="1">
      <alignment horizontal="right" vertical="center" wrapText="1" indent="1"/>
    </xf>
    <xf numFmtId="49" fontId="19" fillId="0" borderId="0" applyFont="1" applyFill="0" applyBorder="0" applyNumberFormat="1">
      <alignment horizontal="center" vertical="center" wrapText="1"/>
    </xf>
    <xf numFmtId="49" fontId="9" fillId="7" borderId="2" applyFont="1" applyFill="1" applyBorder="1" applyNumberFormat="1">
      <alignment horizontal="center" vertical="center" wrapText="1"/>
    </xf>
    <xf numFmtId="14" fontId="9" fillId="9" borderId="0" applyFont="1" applyFill="1" applyBorder="0" applyNumberFormat="1">
      <alignment horizontal="center" vertical="center" wrapText="1"/>
    </xf>
    <xf numFmtId="0" fontId="20" fillId="9" borderId="0" applyFont="1" applyFill="1" applyBorder="0" applyNumberFormat="1">
      <alignment horizontal="center" vertical="center" wrapText="1"/>
    </xf>
    <xf numFmtId="49" fontId="9" fillId="0" borderId="2" applyFont="1" applyFill="0" applyBorder="1" applyNumberFormat="1">
      <alignment horizontal="center" vertical="center" wrapText="1"/>
    </xf>
    <xf numFmtId="49" fontId="9" fillId="0" borderId="0" applyFont="1" applyFill="0" applyBorder="0" applyNumberFormat="1">
      <alignment vertical="center"/>
    </xf>
    <xf numFmtId="49" fontId="21" fillId="0" borderId="0" applyFont="1" applyFill="0" applyBorder="0" applyNumberFormat="1">
      <alignment vertical="center" wrapText="1"/>
    </xf>
    <xf numFmtId="49" fontId="9" fillId="10" borderId="6" applyFont="1" applyFill="1" applyBorder="1" applyNumberFormat="1">
      <alignment horizontal="center" vertical="center" wrapText="1"/>
    </xf>
    <xf numFmtId="49" fontId="9" fillId="10" borderId="0" applyFont="1" applyFill="1" applyBorder="0" applyNumberFormat="1">
      <alignment horizontal="center" vertical="center" wrapText="1"/>
    </xf>
    <xf numFmtId="49" fontId="9" fillId="9" borderId="0" applyFont="1" applyFill="1" applyBorder="0" applyNumberFormat="1">
      <alignment horizontal="center" wrapText="1"/>
    </xf>
    <xf numFmtId="49" fontId="9" fillId="8" borderId="2" applyFont="1" applyFill="1" applyBorder="1" applyNumberFormat="1">
      <alignment horizontal="center" vertical="center" wrapText="1"/>
      <protection locked="0"/>
    </xf>
    <xf numFmtId="49" fontId="9" fillId="9" borderId="0" applyFont="1" applyFill="1" applyBorder="0" applyNumberFormat="1">
      <alignment vertical="center"/>
    </xf>
    <xf numFmtId="49" fontId="9" fillId="0" borderId="0" applyFont="1" applyFill="0" applyBorder="0" applyNumberFormat="1">
      <alignment horizontal="center" vertical="center" wrapText="1"/>
    </xf>
    <xf numFmtId="49" fontId="9" fillId="0" borderId="0" applyFont="1" applyFill="0" applyBorder="0" applyNumberFormat="1">
      <alignment vertical="top"/>
    </xf>
    <xf numFmtId="49" fontId="9" fillId="0" borderId="0" applyFont="1" applyFill="0" applyBorder="0" applyNumberFormat="1">
      <alignment horizontal="right" vertical="center"/>
    </xf>
    <xf numFmtId="49" fontId="17" fillId="0" borderId="15" applyFont="1" applyFill="0" applyBorder="1" applyNumberFormat="1">
      <alignment horizontal="left" vertical="center" wrapText="1"/>
    </xf>
    <xf numFmtId="49" fontId="17" fillId="0" borderId="0" applyFont="1" applyFill="0" applyBorder="0" applyNumberFormat="1">
      <alignment vertical="center" wrapText="1"/>
    </xf>
    <xf numFmtId="1" fontId="9" fillId="0" borderId="2" applyFont="1" applyFill="0" applyBorder="1" applyNumberFormat="1">
      <alignment horizontal="center" vertical="center" wrapText="1"/>
    </xf>
    <xf numFmtId="49" fontId="9" fillId="0" borderId="14" applyFont="1" applyFill="0" applyBorder="1" applyNumberFormat="1">
      <alignment horizontal="center" vertical="center" wrapText="1"/>
    </xf>
    <xf numFmtId="49" fontId="9" fillId="0" borderId="15" applyFont="1" applyFill="0" applyBorder="1" applyNumberFormat="1">
      <alignment horizontal="center" vertical="center" wrapText="1"/>
    </xf>
    <xf numFmtId="49" fontId="9" fillId="0" borderId="13" applyFont="1" applyFill="0" applyBorder="1" applyNumberFormat="1">
      <alignment horizontal="center" vertical="center" wrapText="1"/>
    </xf>
    <xf numFmtId="49" fontId="9" fillId="11" borderId="2" applyFont="1" applyFill="1" applyBorder="1" applyNumberFormat="1">
      <alignment horizontal="center" vertical="center"/>
    </xf>
    <xf numFmtId="49" fontId="9" fillId="0" borderId="16" applyFont="1" applyFill="0" applyBorder="1" applyNumberFormat="1">
      <alignment horizontal="center" vertical="center" wrapText="1"/>
    </xf>
    <xf numFmtId="49" fontId="22" fillId="0" borderId="2" applyFont="1" applyFill="0" applyBorder="1" applyNumberFormat="1">
      <alignment vertical="top"/>
    </xf>
    <xf numFmtId="49" fontId="9" fillId="0" borderId="2" applyFont="1" applyFill="0" applyBorder="1" applyNumberFormat="1">
      <alignment vertical="top"/>
    </xf>
    <xf numFmtId="49" fontId="22" fillId="0" borderId="0" applyFont="1" applyFill="0" applyBorder="0" applyNumberFormat="1">
      <alignment vertical="top"/>
    </xf>
    <xf numFmtId="0" fontId="23" fillId="12" borderId="14" applyFont="1" applyFill="1" applyBorder="1" applyNumberFormat="1">
      <alignment horizontal="left" vertical="center"/>
    </xf>
    <xf numFmtId="0" fontId="23" fillId="12" borderId="15" applyFont="1" applyFill="1" applyBorder="1" applyNumberFormat="1">
      <alignment horizontal="left" vertical="center"/>
    </xf>
    <xf numFmtId="0" fontId="23" fillId="12" borderId="13" applyFont="1" applyFill="1" applyBorder="1" applyNumberFormat="1">
      <alignment horizontal="left" vertical="center"/>
    </xf>
    <xf numFmtId="49" fontId="9" fillId="9" borderId="0" applyFont="1" applyFill="1" applyBorder="0" applyNumberFormat="1">
      <alignment vertical="top"/>
    </xf>
    <xf numFmtId="49" fontId="1" fillId="0" borderId="15" applyFont="1" applyFill="0" applyBorder="1" applyNumberFormat="1">
      <alignment horizontal="left" vertical="center" indent="1"/>
    </xf>
    <xf numFmtId="49" fontId="9" fillId="0" borderId="15" applyFont="1" applyFill="0" applyBorder="1" applyNumberFormat="1">
      <alignment vertical="top"/>
    </xf>
    <xf numFmtId="49" fontId="9" fillId="9" borderId="2" applyFont="1" applyFill="1" applyBorder="1" applyNumberFormat="1">
      <alignment horizontal="center" vertical="center"/>
    </xf>
    <xf numFmtId="49" fontId="9" fillId="5" borderId="2" applyFont="1" applyFill="1" applyBorder="1" applyNumberFormat="1">
      <alignment horizontal="left" vertical="center" wrapText="1"/>
      <protection locked="0"/>
    </xf>
    <xf numFmtId="49" fontId="9" fillId="13" borderId="0" applyFont="1" applyFill="1" applyBorder="0" applyNumberFormat="1"/>
    <xf numFmtId="49" fontId="24" fillId="0" borderId="7" applyFont="1" applyFill="0" applyBorder="1" applyNumberFormat="1">
      <alignment horizontal="center" vertical="center" wrapText="1"/>
    </xf>
    <xf numFmtId="0" fontId="25" fillId="0" borderId="2" applyFont="1" applyFill="0" applyBorder="1" applyNumberFormat="1">
      <alignment horizontal="center" vertical="center" wrapText="1"/>
    </xf>
    <xf numFmtId="0" fontId="25" fillId="5" borderId="13" applyFont="1" applyFill="1" applyBorder="1" applyNumberFormat="1">
      <alignment horizontal="center" vertical="center" wrapText="1"/>
      <protection locked="0"/>
    </xf>
    <xf numFmtId="0" fontId="25" fillId="5" borderId="2" applyFont="1" applyFill="1" applyBorder="1" applyNumberFormat="1">
      <alignment horizontal="left" vertical="center" wrapText="1"/>
      <protection locked="0"/>
    </xf>
    <xf numFmtId="0" fontId="25" fillId="5" borderId="2" applyFont="1" applyFill="1" applyBorder="1" applyNumberFormat="1">
      <alignment horizontal="center" vertical="center" wrapText="1"/>
      <protection locked="0"/>
    </xf>
    <xf numFmtId="0" fontId="25" fillId="8" borderId="2" applyFont="1" applyFill="1" applyBorder="1" applyNumberFormat="1">
      <alignment horizontal="left" vertical="center" wrapText="1"/>
      <protection locked="0"/>
    </xf>
    <xf numFmtId="49" fontId="25" fillId="5" borderId="2" applyFont="1" applyFill="1" applyBorder="1" applyNumberFormat="1">
      <alignment horizontal="left" vertical="center" wrapText="1"/>
      <protection locked="0"/>
    </xf>
    <xf numFmtId="4" fontId="25" fillId="8" borderId="2" applyFont="1" applyFill="1" applyBorder="1" applyNumberFormat="1">
      <alignment horizontal="right" vertical="center" wrapText="1"/>
      <protection locked="0"/>
    </xf>
    <xf numFmtId="4" fontId="25" fillId="5" borderId="2" applyFont="1" applyFill="1" applyBorder="1" applyNumberFormat="1">
      <alignment horizontal="right" vertical="center" wrapText="1"/>
      <protection locked="0"/>
    </xf>
    <xf numFmtId="4" fontId="25" fillId="7" borderId="2" applyFont="1" applyFill="1" applyBorder="1" applyNumberFormat="1">
      <alignment horizontal="right" vertical="center" wrapText="1"/>
    </xf>
    <xf numFmtId="171" fontId="9" fillId="5" borderId="17" applyFont="1" applyFill="1" applyBorder="1" applyNumberFormat="1">
      <alignment horizontal="center" vertical="center"/>
      <protection locked="0"/>
    </xf>
    <xf numFmtId="0" fontId="9" fillId="5" borderId="2" applyFont="1" applyFill="1" applyBorder="1" applyNumberFormat="1">
      <alignment horizontal="left" vertical="center" wrapText="1"/>
      <protection locked="0"/>
    </xf>
    <xf numFmtId="49" fontId="25" fillId="5" borderId="13" applyFont="1" applyFill="1" applyBorder="1" applyNumberFormat="1">
      <alignment horizontal="left" vertical="center" wrapText="1"/>
      <protection locked="0"/>
    </xf>
    <xf numFmtId="49" fontId="25" fillId="5" borderId="14" applyFont="1" applyFill="1" applyBorder="1" applyNumberFormat="1">
      <alignment horizontal="center" vertical="center" wrapText="1"/>
      <protection locked="0"/>
    </xf>
    <xf numFmtId="0" fontId="9" fillId="9" borderId="2" applyFont="1" applyFill="1" applyBorder="1" applyNumberFormat="1">
      <alignment horizontal="center" vertical="center"/>
    </xf>
    <xf numFmtId="49" fontId="9" fillId="5" borderId="13" applyFont="1" applyFill="1" applyBorder="1" applyNumberFormat="1">
      <alignment horizontal="left" vertical="center" wrapText="1"/>
      <protection locked="0"/>
    </xf>
    <xf numFmtId="49" fontId="17" fillId="14" borderId="18" applyFont="1" applyFill="1" applyBorder="1" applyNumberFormat="1">
      <alignment horizontal="center" vertical="center" wrapText="1"/>
    </xf>
    <xf numFmtId="49" fontId="15" fillId="15" borderId="0" applyFont="1" applyFill="1" applyBorder="0" applyNumberFormat="1">
      <alignment horizontal="center" vertical="center"/>
    </xf>
    <xf numFmtId="49" fontId="17" fillId="14" borderId="0" applyFont="1" applyFill="1" applyBorder="0" applyNumberFormat="1">
      <alignment horizontal="center" vertical="center"/>
    </xf>
    <xf numFmtId="49" fontId="17" fillId="14" borderId="0" applyFont="1" applyFill="1" applyBorder="0" applyNumberFormat="1">
      <alignment horizontal="left" vertical="center"/>
    </xf>
    <xf numFmtId="49" fontId="9" fillId="0" borderId="18" applyFont="1" applyFill="0" applyBorder="1" applyNumberFormat="1">
      <alignment horizontal="center"/>
    </xf>
    <xf numFmtId="0" fontId="9" fillId="0" borderId="0" applyFont="1" applyFill="0" applyBorder="0" applyNumberFormat="1">
      <alignment vertical="top"/>
    </xf>
    <xf numFmtId="49" fontId="9" fillId="0" borderId="0" applyFont="1" applyFill="0" applyBorder="0" applyNumberFormat="1">
      <alignment horizontal="left" vertical="center" wrapText="1"/>
    </xf>
    <xf numFmtId="0" fontId="9" fillId="0" borderId="0" applyFont="1" applyFill="0" applyBorder="0" applyNumberFormat="1">
      <alignment horizontal="left" vertical="center"/>
    </xf>
    <xf numFmtId="49" fontId="9" fillId="0" borderId="0" applyFont="1" applyFill="0" applyBorder="0" applyNumberFormat="1">
      <alignment horizontal="left" vertical="center"/>
    </xf>
    <xf numFmtId="49" fontId="17" fillId="7" borderId="18" applyFont="1" applyFill="1" applyBorder="1" applyNumberFormat="1">
      <alignment horizontal="center" vertical="center" wrapText="1"/>
    </xf>
    <xf numFmtId="0" fontId="9" fillId="0" borderId="0" applyFont="1" applyFill="0" applyBorder="0" applyNumberFormat="1">
      <alignment vertical="top" wrapText="1"/>
    </xf>
    <xf numFmtId="49" fontId="9" fillId="16" borderId="0" applyFont="1" applyFill="1" applyBorder="0" applyNumberFormat="1">
      <alignment horizontal="center" vertical="center"/>
    </xf>
    <xf numFmtId="49" fontId="26" fillId="0" borderId="0" applyFont="1" applyFill="0" applyBorder="0" applyNumberFormat="1">
      <alignment vertical="top"/>
    </xf>
    <xf numFmtId="0" fontId="27" fillId="17" borderId="0" applyFont="1" applyFill="1" applyBorder="0">
      <alignment vertical="top"/>
    </xf>
    <xf numFmtId="0" fontId="27" fillId="18" borderId="0" applyFont="1" applyFill="1" applyBorder="0">
      <alignment vertical="top"/>
    </xf>
    <xf numFmtId="0" fontId="27" fillId="19" borderId="0" applyFont="1" applyFill="1" applyBorder="0">
      <alignment vertical="top"/>
    </xf>
    <xf numFmtId="0" fontId="27" fillId="20" borderId="0" applyFont="1" applyFill="1" applyBorder="0">
      <alignment vertical="top"/>
    </xf>
    <xf numFmtId="0" fontId="27" fillId="21" borderId="0" applyFont="1" applyFill="1" applyBorder="0">
      <alignment vertical="top"/>
    </xf>
    <xf numFmtId="0" fontId="27" fillId="22" borderId="0" applyFont="1" applyFill="1" applyBorder="0">
      <alignment vertical="top"/>
    </xf>
    <xf numFmtId="0" fontId="27" fillId="23" borderId="0" applyFont="1" applyFill="1" applyBorder="0">
      <alignment vertical="top"/>
    </xf>
    <xf numFmtId="0" fontId="27" fillId="13" borderId="0" applyFont="1" applyFill="1" applyBorder="0">
      <alignment vertical="top"/>
    </xf>
    <xf numFmtId="0" fontId="27" fillId="24" borderId="0" applyFont="1" applyFill="1" applyBorder="0">
      <alignment vertical="top"/>
    </xf>
    <xf numFmtId="0" fontId="27" fillId="25" borderId="0" applyFont="1" applyFill="1" applyBorder="0">
      <alignment vertical="top"/>
    </xf>
    <xf numFmtId="0" fontId="27" fillId="26" borderId="0" applyFont="1" applyFill="1" applyBorder="0">
      <alignment vertical="top"/>
    </xf>
    <xf numFmtId="0" fontId="27" fillId="27" borderId="0" applyFont="1" applyFill="1" applyBorder="0">
      <alignment vertical="top"/>
    </xf>
    <xf numFmtId="0" fontId="28" fillId="28" borderId="0" applyFont="1" applyFill="1" applyBorder="0">
      <alignment vertical="top"/>
    </xf>
    <xf numFmtId="0" fontId="28" fillId="29" borderId="0" applyFont="1" applyFill="1" applyBorder="0">
      <alignment vertical="top"/>
    </xf>
    <xf numFmtId="0" fontId="28" fillId="30" borderId="0" applyFont="1" applyFill="1" applyBorder="0">
      <alignment vertical="top"/>
    </xf>
    <xf numFmtId="0" fontId="28" fillId="31" borderId="0" applyFont="1" applyFill="1" applyBorder="0">
      <alignment vertical="top"/>
    </xf>
    <xf numFmtId="0" fontId="28" fillId="32" borderId="0" applyFont="1" applyFill="1" applyBorder="0">
      <alignment vertical="top"/>
    </xf>
    <xf numFmtId="0" fontId="28" fillId="14" borderId="0" applyFont="1" applyFill="1" applyBorder="0">
      <alignment vertical="top"/>
    </xf>
    <xf numFmtId="0" fontId="28" fillId="33" borderId="0" applyFont="1" applyFill="1" applyBorder="0">
      <alignment vertical="top"/>
    </xf>
    <xf numFmtId="0" fontId="28" fillId="34" borderId="0" applyFont="1" applyFill="1" applyBorder="0">
      <alignment vertical="top"/>
    </xf>
    <xf numFmtId="0" fontId="28" fillId="35" borderId="0" applyFont="1" applyFill="1" applyBorder="0">
      <alignment vertical="top"/>
    </xf>
    <xf numFmtId="0" fontId="28" fillId="36" borderId="0" applyFont="1" applyFill="1" applyBorder="0">
      <alignment vertical="top"/>
    </xf>
    <xf numFmtId="0" fontId="28" fillId="37" borderId="0" applyFont="1" applyFill="1" applyBorder="0">
      <alignment vertical="top"/>
    </xf>
    <xf numFmtId="0" fontId="28" fillId="38" borderId="0" applyFont="1" applyFill="1" applyBorder="0">
      <alignment vertical="top"/>
    </xf>
    <xf numFmtId="0" fontId="29" fillId="39" borderId="0" applyFont="1" applyFill="1" applyBorder="0">
      <alignment vertical="top"/>
    </xf>
    <xf numFmtId="0" fontId="30" fillId="40" borderId="19" applyFont="1" applyFill="1" applyBorder="1">
      <alignment vertical="top"/>
    </xf>
    <xf numFmtId="0" fontId="31" fillId="41" borderId="20" applyFont="1" applyFill="1" applyBorder="1">
      <alignment vertical="top"/>
    </xf>
    <xf numFmtId="43" fontId="32" fillId="0" borderId="0" applyFont="0" applyFill="0" applyBorder="0" applyNumberFormat="1">
      <alignment vertical="top"/>
    </xf>
    <xf numFmtId="41" fontId="32" fillId="0" borderId="0" applyFont="0" applyFill="0" applyBorder="0" applyNumberFormat="1">
      <alignment vertical="top"/>
    </xf>
    <xf numFmtId="44" fontId="32" fillId="0" borderId="0" applyFont="0" applyFill="0" applyBorder="0" applyNumberFormat="1">
      <alignment vertical="top"/>
    </xf>
    <xf numFmtId="42" fontId="32" fillId="0" borderId="0" applyFont="0" applyFill="0" applyBorder="0" applyNumberFormat="1">
      <alignment vertical="top"/>
    </xf>
    <xf numFmtId="0" fontId="33" fillId="0" borderId="0" applyFont="1" applyFill="0" applyBorder="0">
      <alignment vertical="top"/>
    </xf>
    <xf numFmtId="0" fontId="34" fillId="42" borderId="0" applyFont="1" applyFill="1" applyBorder="0">
      <alignment vertical="top"/>
    </xf>
    <xf numFmtId="0" fontId="35" fillId="0" borderId="21" applyFont="1" applyFill="0" applyBorder="1">
      <alignment vertical="top"/>
    </xf>
    <xf numFmtId="0" fontId="36" fillId="0" borderId="22" applyFont="1" applyFill="0" applyBorder="1">
      <alignment vertical="top"/>
    </xf>
    <xf numFmtId="0" fontId="37" fillId="0" borderId="23" applyFont="1" applyFill="0" applyBorder="1">
      <alignment vertical="top"/>
    </xf>
    <xf numFmtId="0" fontId="37" fillId="0" borderId="0" applyFont="1" applyFill="0" applyBorder="0">
      <alignment vertical="top"/>
    </xf>
    <xf numFmtId="0" fontId="38" fillId="43" borderId="19" applyFont="1" applyFill="1" applyBorder="1">
      <alignment vertical="top"/>
    </xf>
    <xf numFmtId="0" fontId="39" fillId="0" borderId="24" applyFont="1" applyFill="0" applyBorder="1">
      <alignment vertical="top"/>
    </xf>
    <xf numFmtId="0" fontId="40" fillId="44" borderId="0" applyFont="1" applyFill="1" applyBorder="0">
      <alignment vertical="top"/>
    </xf>
    <xf numFmtId="0" fontId="32" fillId="45" borderId="25" applyFont="0" applyFill="1" applyBorder="1">
      <alignment vertical="top"/>
    </xf>
    <xf numFmtId="0" fontId="41" fillId="40" borderId="26" applyFont="1" applyFill="1" applyBorder="1">
      <alignment vertical="top"/>
    </xf>
    <xf numFmtId="9" fontId="32" fillId="0" borderId="0" applyFont="0" applyFill="0" applyBorder="0" applyNumberFormat="1">
      <alignment vertical="top"/>
    </xf>
    <xf numFmtId="0" fontId="42" fillId="0" borderId="0" applyFont="1" applyFill="0" applyBorder="0">
      <alignment vertical="top"/>
    </xf>
    <xf numFmtId="0" fontId="43" fillId="0" borderId="27" applyFont="1" applyFill="0" applyBorder="1">
      <alignment vertical="top"/>
    </xf>
    <xf numFmtId="0" fontId="44" fillId="0" borderId="0" applyFont="1" applyFill="0" applyBorder="0">
      <alignment vertical="top"/>
    </xf>
  </cellStyleXfs>
  <cellXfs count="352">
    <xf numFmtId="0" fontId="0" fillId="0" borderId="0" xfId="0" applyFont="1" applyNumberFormat="1">
      <alignment vertical="top"/>
    </xf>
    <xf numFmtId="0" fontId="0" fillId="0" borderId="0" xfId="0" applyFont="1">
      <alignment vertical="top"/>
    </xf>
    <xf numFmtId="0" fontId="1" fillId="0" borderId="1" xfId="1" applyFont="1" applyBorder="1" applyNumberFormat="1">
      <alignment horizontal="left" vertical="center" indent="1"/>
    </xf>
    <xf numFmtId="0" fontId="2" fillId="0" borderId="1" xfId="2" applyFont="1" applyBorder="1" applyNumberFormat="1"/>
    <xf numFmtId="0" fontId="2" fillId="0" borderId="0" xfId="3" applyFont="1" applyNumberFormat="1"/>
    <xf numFmtId="0" fontId="3" fillId="2" borderId="2" xfId="4" applyFont="1" applyFill="1" applyBorder="1" applyNumberFormat="1">
      <alignment horizontal="center" vertical="center"/>
    </xf>
    <xf numFmtId="0" fontId="2" fillId="2" borderId="2" xfId="5" applyFont="1" applyFill="1" applyBorder="1" applyNumberFormat="1">
      <alignment vertical="center"/>
    </xf>
    <xf numFmtId="49" fontId="2" fillId="2" borderId="2" xfId="6" applyFont="1" applyFill="1" applyBorder="1" applyNumberFormat="1">
      <alignment vertical="center"/>
    </xf>
    <xf numFmtId="0" fontId="4" fillId="2" borderId="2" xfId="7" applyFont="1" applyFill="1" applyBorder="1" applyNumberFormat="1">
      <alignment horizontal="center" vertical="center"/>
    </xf>
    <xf numFmtId="0" fontId="2" fillId="0" borderId="0" xfId="8" applyFont="1" applyNumberFormat="1">
      <alignment vertical="center"/>
    </xf>
    <xf numFmtId="0" fontId="2" fillId="0" borderId="0" xfId="9" applyFont="1" applyNumberFormat="1">
      <alignment horizontal="left" vertical="center"/>
    </xf>
    <xf numFmtId="49" fontId="2" fillId="2" borderId="2" xfId="10" applyFont="1" applyFill="1" applyBorder="1" applyNumberFormat="1">
      <alignment vertical="center" wrapText="1"/>
    </xf>
    <xf numFmtId="0" fontId="5" fillId="2" borderId="2" xfId="11" applyFont="1" applyFill="1" applyBorder="1" applyNumberFormat="1">
      <alignment vertical="center"/>
    </xf>
    <xf numFmtId="49" fontId="5" fillId="2" borderId="2" xfId="12" applyFont="1" applyFill="1" applyBorder="1" applyNumberFormat="1">
      <alignment vertical="center"/>
    </xf>
    <xf numFmtId="0" fontId="6" fillId="0" borderId="0" xfId="13" applyFont="1" applyNumberFormat="1">
      <alignment wrapText="1"/>
    </xf>
    <xf numFmtId="49" fontId="7" fillId="0" borderId="0" xfId="14" applyFont="1" applyNumberFormat="1">
      <alignment wrapText="1"/>
    </xf>
    <xf numFmtId="0" fontId="1" fillId="0" borderId="0" xfId="15" applyFont="1" applyNumberFormat="1">
      <alignment vertical="center" wrapText="1"/>
    </xf>
    <xf numFmtId="0" fontId="1" fillId="0" borderId="0" xfId="16" applyFont="1" applyNumberFormat="1">
      <alignment horizontal="left" vertical="center" wrapText="1"/>
    </xf>
    <xf numFmtId="49" fontId="8" fillId="0" borderId="0" xfId="17" applyFont="1" applyNumberFormat="1">
      <alignment wrapText="1"/>
    </xf>
    <xf numFmtId="0" fontId="1" fillId="0" borderId="0" xfId="18" applyFont="1" applyNumberFormat="1">
      <alignment vertical="center"/>
    </xf>
    <xf numFmtId="0" fontId="2" fillId="0" borderId="0" xfId="19" applyFont="1" applyNumberFormat="1">
      <alignment horizontal="left" vertical="top" wrapText="1"/>
    </xf>
    <xf numFmtId="49" fontId="9" fillId="0" borderId="0" xfId="20" applyFont="1" applyNumberFormat="1">
      <alignment vertical="top" wrapText="1"/>
    </xf>
    <xf numFmtId="49" fontId="2" fillId="3" borderId="3" xfId="21" applyFont="1" applyFill="1" applyBorder="1" applyNumberFormat="1">
      <alignment horizontal="center" vertical="center" wrapText="1"/>
    </xf>
    <xf numFmtId="0" fontId="2" fillId="3" borderId="4" xfId="22" applyFont="1" applyFill="1" applyBorder="1" applyNumberFormat="1">
      <alignment horizontal="center" vertical="center" wrapText="1"/>
    </xf>
    <xf numFmtId="0" fontId="2" fillId="3" borderId="5" xfId="23" applyFont="1" applyFill="1" applyBorder="1" applyNumberFormat="1">
      <alignment horizontal="center" vertical="center" wrapText="1"/>
    </xf>
    <xf numFmtId="0" fontId="10" fillId="0" borderId="0" xfId="24" applyFont="1" applyNumberFormat="1">
      <alignment wrapText="1"/>
    </xf>
    <xf numFmtId="0" fontId="2" fillId="4" borderId="6" xfId="25" applyFont="1" applyFill="1" applyBorder="1" applyNumberFormat="1">
      <alignment horizontal="right" vertical="center" wrapText="1" indent="1"/>
    </xf>
    <xf numFmtId="0" fontId="2" fillId="4" borderId="7" xfId="26" applyFont="1" applyFill="1" applyBorder="1" applyNumberFormat="1">
      <alignment horizontal="right" vertical="center" wrapText="1" indent="1"/>
    </xf>
    <xf numFmtId="0" fontId="11" fillId="0" borderId="0" xfId="27" applyFont="1" applyNumberFormat="1">
      <alignment horizontal="left" vertical="center" wrapText="1"/>
    </xf>
    <xf numFmtId="0" fontId="12" fillId="0" borderId="0" xfId="28" applyFont="1" applyNumberFormat="1">
      <alignment vertical="center" wrapText="1"/>
    </xf>
    <xf numFmtId="0" fontId="10" fillId="0" borderId="6" xfId="29" applyFont="1" applyBorder="1" applyNumberFormat="1">
      <alignment wrapText="1"/>
    </xf>
    <xf numFmtId="0" fontId="10" fillId="0" borderId="0" xfId="30" applyFont="1" applyNumberFormat="1"/>
    <xf numFmtId="0" fontId="11" fillId="0" borderId="0" xfId="31" applyFont="1" applyNumberFormat="1"/>
    <xf numFmtId="0" fontId="13" fillId="0" borderId="0" xfId="32" applyFont="1" applyNumberFormat="1">
      <alignment wrapText="1"/>
    </xf>
    <xf numFmtId="0" fontId="14" fillId="5" borderId="8" xfId="33" applyFont="1" applyFill="1" applyBorder="1" applyNumberFormat="1">
      <alignment horizontal="center" vertical="center" wrapText="1"/>
    </xf>
    <xf numFmtId="0" fontId="13" fillId="0" borderId="6" xfId="34" applyFont="1" applyBorder="1" applyNumberFormat="1">
      <alignment vertical="center" wrapText="1"/>
    </xf>
    <xf numFmtId="0" fontId="13" fillId="0" borderId="0" xfId="35" applyFont="1" applyNumberFormat="1">
      <alignment vertical="center" wrapText="1"/>
    </xf>
    <xf numFmtId="0" fontId="14" fillId="6" borderId="8" xfId="36" applyFont="1" applyFill="1" applyBorder="1" applyNumberFormat="1">
      <alignment horizontal="center" vertical="center" wrapText="1"/>
    </xf>
    <xf numFmtId="0" fontId="13" fillId="0" borderId="6" xfId="37" applyFont="1" applyBorder="1" applyNumberFormat="1">
      <alignment horizontal="left" vertical="center" wrapText="1"/>
    </xf>
    <xf numFmtId="0" fontId="13" fillId="0" borderId="0" xfId="38" applyFont="1" applyNumberFormat="1">
      <alignment horizontal="left" vertical="center" wrapText="1"/>
    </xf>
    <xf numFmtId="0" fontId="14" fillId="7" borderId="8" xfId="39" applyFont="1" applyFill="1" applyBorder="1" applyNumberFormat="1">
      <alignment horizontal="center" vertical="center" wrapText="1"/>
    </xf>
    <xf numFmtId="0" fontId="14" fillId="8" borderId="8" xfId="40" applyFont="1" applyFill="1" applyBorder="1" applyNumberFormat="1">
      <alignment horizontal="center" vertical="center" wrapText="1"/>
    </xf>
    <xf numFmtId="0" fontId="2" fillId="4" borderId="0" xfId="41" applyFont="1" applyFill="1" applyNumberFormat="1">
      <alignment horizontal="right" vertical="center" wrapText="1" indent="1"/>
    </xf>
    <xf numFmtId="0" fontId="11" fillId="0" borderId="6" xfId="42" applyFont="1" applyBorder="1" applyNumberFormat="1">
      <alignment horizontal="left" vertical="center" wrapText="1"/>
    </xf>
    <xf numFmtId="0" fontId="11" fillId="0" borderId="9" xfId="43" applyFont="1" applyBorder="1" applyNumberFormat="1">
      <alignment horizontal="left" vertical="center" wrapText="1"/>
    </xf>
    <xf numFmtId="0" fontId="2" fillId="4" borderId="8" xfId="44" applyFont="1" applyFill="1" applyBorder="1" applyNumberFormat="1">
      <alignment horizontal="right" vertical="center" wrapText="1" indent="1"/>
    </xf>
    <xf numFmtId="0" fontId="2" fillId="4" borderId="10" xfId="45" applyFont="1" applyFill="1" applyBorder="1" applyNumberFormat="1">
      <alignment horizontal="right" vertical="center" wrapText="1" indent="1"/>
    </xf>
    <xf numFmtId="0" fontId="13" fillId="0" borderId="0" xfId="46" applyFont="1" applyNumberFormat="1"/>
    <xf numFmtId="0" fontId="13" fillId="0" borderId="6" xfId="47" applyFont="1" applyBorder="1" applyNumberFormat="1">
      <alignment wrapText="1"/>
    </xf>
    <xf numFmtId="0" fontId="13" fillId="0" borderId="0" xfId="48" applyFont="1" applyNumberFormat="1">
      <alignment vertical="top" wrapText="1"/>
    </xf>
    <xf numFmtId="0" fontId="2" fillId="4" borderId="11" xfId="49" applyFont="1" applyFill="1" applyBorder="1" applyNumberFormat="1">
      <alignment horizontal="right" vertical="center" wrapText="1" indent="1"/>
    </xf>
    <xf numFmtId="0" fontId="2" fillId="4" borderId="12" xfId="50" applyFont="1" applyFill="1" applyBorder="1" applyNumberFormat="1">
      <alignment horizontal="right" vertical="center" wrapText="1" indent="1"/>
    </xf>
    <xf numFmtId="0" fontId="10" fillId="0" borderId="11" xfId="51" applyFont="1" applyBorder="1" applyNumberFormat="1">
      <alignment wrapText="1"/>
    </xf>
    <xf numFmtId="0" fontId="10" fillId="0" borderId="12" xfId="52" applyFont="1" applyBorder="1" applyNumberFormat="1">
      <alignment wrapText="1"/>
    </xf>
    <xf numFmtId="0" fontId="10" fillId="0" borderId="12" xfId="53" applyFont="1" applyBorder="1" applyNumberFormat="1">
      <alignment vertical="center" wrapText="1"/>
    </xf>
    <xf numFmtId="0" fontId="7" fillId="0" borderId="0" xfId="54" applyFont="1" applyNumberFormat="1"/>
    <xf numFmtId="49" fontId="10" fillId="0" borderId="0" xfId="55" applyFont="1" applyNumberFormat="1">
      <alignment vertical="top" wrapText="1"/>
    </xf>
    <xf numFmtId="0" fontId="15" fillId="0" borderId="0" xfId="56" applyFont="1" applyNumberFormat="1">
      <alignment vertical="center" wrapText="1"/>
    </xf>
    <xf numFmtId="49" fontId="15" fillId="0" borderId="0" xfId="57" applyFont="1" applyNumberFormat="1">
      <alignment horizontal="left" vertical="center" wrapText="1"/>
    </xf>
    <xf numFmtId="49" fontId="15" fillId="0" borderId="0" xfId="58" applyFont="1" applyNumberFormat="1">
      <alignment horizontal="center" vertical="center" wrapText="1"/>
    </xf>
    <xf numFmtId="49" fontId="9" fillId="9" borderId="0" xfId="59" applyFont="1" applyFill="1" applyNumberFormat="1">
      <alignment vertical="center" wrapText="1"/>
    </xf>
    <xf numFmtId="49" fontId="9" fillId="0" borderId="0" xfId="60" applyFont="1" applyNumberFormat="1">
      <alignment vertical="center" wrapText="1"/>
    </xf>
    <xf numFmtId="49" fontId="9" fillId="0" borderId="0" xfId="61" applyFont="1" applyNumberFormat="1">
      <alignment horizontal="right" vertical="center"/>
    </xf>
    <xf numFmtId="49" fontId="16" fillId="9" borderId="0" xfId="62" applyFont="1" applyFill="1" applyNumberFormat="1">
      <alignment vertical="center" wrapText="1"/>
    </xf>
    <xf numFmtId="49" fontId="1" fillId="0" borderId="13" xfId="63" applyFont="1" applyBorder="1" applyNumberFormat="1">
      <alignment horizontal="center" vertical="center" wrapText="1"/>
    </xf>
    <xf numFmtId="49" fontId="1" fillId="0" borderId="14" xfId="64" applyFont="1" applyBorder="1" applyNumberFormat="1">
      <alignment horizontal="center" vertical="center" wrapText="1"/>
    </xf>
    <xf numFmtId="49" fontId="17" fillId="9" borderId="0" xfId="65" applyFont="1" applyFill="1" applyNumberFormat="1">
      <alignment vertical="center" wrapText="1"/>
    </xf>
    <xf numFmtId="49" fontId="9" fillId="9" borderId="0" xfId="66" applyFont="1" applyFill="1" applyNumberFormat="1">
      <alignment horizontal="right" vertical="center" wrapText="1" indent="1"/>
    </xf>
    <xf numFmtId="49" fontId="18" fillId="9" borderId="0" xfId="67" applyFont="1" applyFill="1" applyNumberFormat="1">
      <alignment horizontal="center" vertical="center" wrapText="1"/>
    </xf>
    <xf numFmtId="49" fontId="9" fillId="7" borderId="2" xfId="68" applyFont="1" applyFill="1" applyBorder="1" applyNumberFormat="1">
      <alignment horizontal="center" vertical="center"/>
    </xf>
    <xf numFmtId="14" fontId="15" fillId="9" borderId="0" xfId="69" applyFont="1" applyFill="1" applyNumberFormat="1">
      <alignment horizontal="center" vertical="center" wrapText="1"/>
    </xf>
    <xf numFmtId="0" fontId="15" fillId="9" borderId="0" xfId="70" applyFont="1" applyFill="1" applyNumberFormat="1">
      <alignment horizontal="center" vertical="center" wrapText="1"/>
    </xf>
    <xf numFmtId="0" fontId="9" fillId="9" borderId="0" xfId="71" applyFont="1" applyFill="1" applyNumberFormat="1">
      <alignment horizontal="center" vertical="center" wrapText="1"/>
    </xf>
    <xf numFmtId="49" fontId="9" fillId="9" borderId="7" xfId="72" applyFont="1" applyFill="1" applyBorder="1" applyNumberFormat="1">
      <alignment horizontal="right" vertical="center" wrapText="1" indent="1"/>
    </xf>
    <xf numFmtId="49" fontId="9" fillId="10" borderId="0" xfId="73" applyFont="1" applyFill="1" applyNumberFormat="1">
      <alignment horizontal="right" vertical="center" wrapText="1" indent="1"/>
    </xf>
    <xf numFmtId="49" fontId="15" fillId="0" borderId="0" xfId="74" applyFont="1" applyNumberFormat="1">
      <alignment vertical="center" wrapText="1"/>
    </xf>
    <xf numFmtId="49" fontId="16" fillId="9" borderId="0" xfId="75" applyFont="1" applyFill="1" applyNumberFormat="1">
      <alignment horizontal="center" vertical="center" wrapText="1"/>
    </xf>
    <xf numFmtId="0" fontId="9" fillId="8" borderId="2" xfId="76" applyFont="1" applyFill="1" applyBorder="1" applyNumberFormat="1">
      <alignment horizontal="center" vertical="center" wrapText="1"/>
      <protection locked="0"/>
    </xf>
    <xf numFmtId="0" fontId="9" fillId="0" borderId="2" xfId="77" applyFont="1" applyBorder="1" applyNumberFormat="1">
      <alignment horizontal="center" vertical="center" wrapText="1"/>
    </xf>
    <xf numFmtId="49" fontId="9" fillId="9" borderId="0" xfId="78" applyFont="1" applyFill="1" applyNumberFormat="1">
      <alignment horizontal="center" vertical="center" wrapText="1"/>
    </xf>
    <xf numFmtId="0" fontId="9" fillId="0" borderId="2" xfId="79" applyFont="1" applyBorder="1" applyNumberFormat="1">
      <alignment horizontal="center" vertical="center"/>
    </xf>
    <xf numFmtId="0" fontId="9" fillId="9" borderId="0" xfId="80" applyFont="1" applyFill="1" applyNumberFormat="1">
      <alignment horizontal="right" vertical="center" wrapText="1" indent="1"/>
    </xf>
    <xf numFmtId="49" fontId="19" fillId="0" borderId="0" xfId="81" applyFont="1" applyNumberFormat="1">
      <alignment horizontal="center" vertical="center" wrapText="1"/>
    </xf>
    <xf numFmtId="49" fontId="9" fillId="7" borderId="2" xfId="82" applyFont="1" applyFill="1" applyBorder="1" applyNumberFormat="1">
      <alignment horizontal="center" vertical="center" wrapText="1"/>
    </xf>
    <xf numFmtId="14" fontId="9" fillId="9" borderId="0" xfId="83" applyFont="1" applyFill="1" applyNumberFormat="1">
      <alignment horizontal="center" vertical="center" wrapText="1"/>
    </xf>
    <xf numFmtId="0" fontId="20" fillId="9" borderId="0" xfId="84" applyFont="1" applyFill="1" applyNumberFormat="1">
      <alignment horizontal="center" vertical="center" wrapText="1"/>
    </xf>
    <xf numFmtId="49" fontId="9" fillId="0" borderId="2" xfId="85" applyFont="1" applyBorder="1" applyNumberFormat="1">
      <alignment horizontal="center" vertical="center" wrapText="1"/>
    </xf>
    <xf numFmtId="49" fontId="9" fillId="0" borderId="0" xfId="86" applyFont="1" applyNumberFormat="1">
      <alignment vertical="center"/>
    </xf>
    <xf numFmtId="49" fontId="21" fillId="0" borderId="0" xfId="87" applyFont="1" applyNumberFormat="1">
      <alignment vertical="center" wrapText="1"/>
    </xf>
    <xf numFmtId="49" fontId="9" fillId="10" borderId="6" xfId="88" applyFont="1" applyFill="1" applyBorder="1" applyNumberFormat="1">
      <alignment horizontal="center" vertical="center" wrapText="1"/>
    </xf>
    <xf numFmtId="49" fontId="9" fillId="10" borderId="0" xfId="89" applyFont="1" applyFill="1" applyNumberFormat="1">
      <alignment horizontal="center" vertical="center" wrapText="1"/>
    </xf>
    <xf numFmtId="49" fontId="9" fillId="9" borderId="0" xfId="90" applyFont="1" applyFill="1" applyNumberFormat="1">
      <alignment horizontal="center" wrapText="1"/>
    </xf>
    <xf numFmtId="49" fontId="9" fillId="8" borderId="2" xfId="91" applyFont="1" applyFill="1" applyBorder="1" applyNumberFormat="1">
      <alignment horizontal="center" vertical="center" wrapText="1"/>
      <protection locked="0"/>
    </xf>
    <xf numFmtId="49" fontId="9" fillId="9" borderId="0" xfId="92" applyFont="1" applyFill="1" applyNumberFormat="1">
      <alignment vertical="center"/>
    </xf>
    <xf numFmtId="49" fontId="9" fillId="0" borderId="0" xfId="93" applyFont="1" applyNumberFormat="1">
      <alignment horizontal="center" vertical="center" wrapText="1"/>
    </xf>
    <xf numFmtId="49" fontId="9" fillId="0" borderId="0" xfId="94" applyFont="1" applyNumberFormat="1">
      <alignment vertical="top"/>
    </xf>
    <xf numFmtId="49" fontId="9" fillId="0" borderId="0" xfId="95" applyFont="1" applyNumberFormat="1">
      <alignment horizontal="right" vertical="center"/>
    </xf>
    <xf numFmtId="49" fontId="17" fillId="0" borderId="15" xfId="96" applyFont="1" applyBorder="1" applyNumberFormat="1">
      <alignment horizontal="left" vertical="center" wrapText="1"/>
    </xf>
    <xf numFmtId="49" fontId="17" fillId="0" borderId="0" xfId="97" applyFont="1" applyNumberFormat="1">
      <alignment vertical="center" wrapText="1"/>
    </xf>
    <xf numFmtId="1" fontId="9" fillId="0" borderId="2" xfId="98" applyFont="1" applyBorder="1" applyNumberFormat="1">
      <alignment horizontal="center" vertical="center" wrapText="1"/>
    </xf>
    <xf numFmtId="49" fontId="9" fillId="0" borderId="14" xfId="99" applyFont="1" applyBorder="1" applyNumberFormat="1">
      <alignment horizontal="center" vertical="center" wrapText="1"/>
    </xf>
    <xf numFmtId="49" fontId="9" fillId="0" borderId="15" xfId="100" applyFont="1" applyBorder="1" applyNumberFormat="1">
      <alignment horizontal="center" vertical="center" wrapText="1"/>
    </xf>
    <xf numFmtId="49" fontId="9" fillId="0" borderId="13" xfId="101" applyFont="1" applyBorder="1" applyNumberFormat="1">
      <alignment horizontal="center" vertical="center" wrapText="1"/>
    </xf>
    <xf numFmtId="49" fontId="9" fillId="11" borderId="2" xfId="102" applyFont="1" applyFill="1" applyBorder="1" applyNumberFormat="1">
      <alignment horizontal="center" vertical="center"/>
    </xf>
    <xf numFmtId="49" fontId="9" fillId="0" borderId="16" xfId="103" applyFont="1" applyBorder="1" applyNumberFormat="1">
      <alignment horizontal="center" vertical="center" wrapText="1"/>
    </xf>
    <xf numFmtId="49" fontId="22" fillId="0" borderId="2" xfId="104" applyFont="1" applyBorder="1" applyNumberFormat="1">
      <alignment vertical="top"/>
    </xf>
    <xf numFmtId="49" fontId="9" fillId="0" borderId="2" xfId="105" applyFont="1" applyBorder="1" applyNumberFormat="1">
      <alignment vertical="top"/>
    </xf>
    <xf numFmtId="49" fontId="22" fillId="0" borderId="0" xfId="106" applyFont="1" applyNumberFormat="1">
      <alignment vertical="top"/>
    </xf>
    <xf numFmtId="0" fontId="23" fillId="12" borderId="14" xfId="107" applyFont="1" applyFill="1" applyBorder="1" applyNumberFormat="1">
      <alignment horizontal="left" vertical="center"/>
    </xf>
    <xf numFmtId="0" fontId="23" fillId="12" borderId="15" xfId="108" applyFont="1" applyFill="1" applyBorder="1" applyNumberFormat="1">
      <alignment horizontal="left" vertical="center"/>
    </xf>
    <xf numFmtId="0" fontId="23" fillId="12" borderId="13" xfId="109" applyFont="1" applyFill="1" applyBorder="1" applyNumberFormat="1">
      <alignment horizontal="left" vertical="center"/>
    </xf>
    <xf numFmtId="49" fontId="9" fillId="9" borderId="0" xfId="110" applyFont="1" applyFill="1" applyNumberFormat="1">
      <alignment vertical="top"/>
    </xf>
    <xf numFmtId="49" fontId="1" fillId="0" borderId="15" xfId="111" applyFont="1" applyBorder="1" applyNumberFormat="1">
      <alignment horizontal="left" vertical="center" indent="1"/>
    </xf>
    <xf numFmtId="49" fontId="9" fillId="0" borderId="15" xfId="112" applyFont="1" applyBorder="1" applyNumberFormat="1">
      <alignment vertical="top"/>
    </xf>
    <xf numFmtId="49" fontId="9" fillId="9" borderId="2" xfId="113" applyFont="1" applyFill="1" applyBorder="1" applyNumberFormat="1">
      <alignment horizontal="center" vertical="center"/>
    </xf>
    <xf numFmtId="49" fontId="9" fillId="5" borderId="2" xfId="114" applyFont="1" applyFill="1" applyBorder="1" applyNumberFormat="1">
      <alignment horizontal="left" vertical="center" wrapText="1"/>
      <protection locked="0"/>
    </xf>
    <xf numFmtId="49" fontId="9" fillId="13" borderId="0" xfId="115" applyFont="1" applyFill="1" applyNumberFormat="1"/>
    <xf numFmtId="49" fontId="24" fillId="0" borderId="7" xfId="116" applyFont="1" applyBorder="1" applyNumberFormat="1">
      <alignment horizontal="center" vertical="center" wrapText="1"/>
    </xf>
    <xf numFmtId="0" fontId="25" fillId="0" borderId="2" xfId="117" applyFont="1" applyBorder="1" applyNumberFormat="1">
      <alignment horizontal="center" vertical="center" wrapText="1"/>
    </xf>
    <xf numFmtId="0" fontId="25" fillId="5" borderId="13" xfId="118" applyFont="1" applyFill="1" applyBorder="1" applyNumberFormat="1">
      <alignment horizontal="center" vertical="center" wrapText="1"/>
      <protection locked="0"/>
    </xf>
    <xf numFmtId="0" fontId="25" fillId="5" borderId="2" xfId="119" applyFont="1" applyFill="1" applyBorder="1" applyNumberFormat="1">
      <alignment horizontal="left" vertical="center" wrapText="1"/>
      <protection locked="0"/>
    </xf>
    <xf numFmtId="0" fontId="25" fillId="5" borderId="2" xfId="120" applyFont="1" applyFill="1" applyBorder="1" applyNumberFormat="1">
      <alignment horizontal="center" vertical="center" wrapText="1"/>
      <protection locked="0"/>
    </xf>
    <xf numFmtId="0" fontId="25" fillId="8" borderId="2" xfId="121" applyFont="1" applyFill="1" applyBorder="1" applyNumberFormat="1">
      <alignment horizontal="left" vertical="center" wrapText="1"/>
      <protection locked="0"/>
    </xf>
    <xf numFmtId="49" fontId="25" fillId="5" borderId="2" xfId="122" applyFont="1" applyFill="1" applyBorder="1" applyNumberFormat="1">
      <alignment horizontal="left" vertical="center" wrapText="1"/>
      <protection locked="0"/>
    </xf>
    <xf numFmtId="4" fontId="25" fillId="8" borderId="2" xfId="123" applyFont="1" applyFill="1" applyBorder="1" applyNumberFormat="1">
      <alignment horizontal="right" vertical="center" wrapText="1"/>
      <protection locked="0"/>
    </xf>
    <xf numFmtId="4" fontId="25" fillId="5" borderId="2" xfId="124" applyFont="1" applyFill="1" applyBorder="1" applyNumberFormat="1">
      <alignment horizontal="right" vertical="center" wrapText="1"/>
      <protection locked="0"/>
    </xf>
    <xf numFmtId="4" fontId="25" fillId="7" borderId="2" xfId="125" applyFont="1" applyFill="1" applyBorder="1" applyNumberFormat="1">
      <alignment horizontal="right" vertical="center" wrapText="1"/>
    </xf>
    <xf numFmtId="171" fontId="9" fillId="5" borderId="17" xfId="126" applyFont="1" applyFill="1" applyBorder="1" applyNumberFormat="1">
      <alignment horizontal="center" vertical="center"/>
      <protection locked="0"/>
    </xf>
    <xf numFmtId="0" fontId="9" fillId="5" borderId="2" xfId="127" applyFont="1" applyFill="1" applyBorder="1" applyNumberFormat="1">
      <alignment horizontal="left" vertical="center" wrapText="1"/>
      <protection locked="0"/>
    </xf>
    <xf numFmtId="49" fontId="25" fillId="5" borderId="13" xfId="128" applyFont="1" applyFill="1" applyBorder="1" applyNumberFormat="1">
      <alignment horizontal="left" vertical="center" wrapText="1"/>
      <protection locked="0"/>
    </xf>
    <xf numFmtId="49" fontId="25" fillId="5" borderId="14" xfId="129" applyFont="1" applyFill="1" applyBorder="1" applyNumberFormat="1">
      <alignment horizontal="center" vertical="center" wrapText="1"/>
      <protection locked="0"/>
    </xf>
    <xf numFmtId="0" fontId="9" fillId="9" borderId="2" xfId="130" applyFont="1" applyFill="1" applyBorder="1" applyNumberFormat="1">
      <alignment horizontal="center" vertical="center"/>
    </xf>
    <xf numFmtId="49" fontId="9" fillId="5" borderId="13" xfId="131" applyFont="1" applyFill="1" applyBorder="1" applyNumberFormat="1">
      <alignment horizontal="left" vertical="center" wrapText="1"/>
      <protection locked="0"/>
    </xf>
    <xf numFmtId="49" fontId="17" fillId="14" borderId="18" xfId="132" applyFont="1" applyFill="1" applyBorder="1" applyNumberFormat="1">
      <alignment horizontal="center" vertical="center" wrapText="1"/>
    </xf>
    <xf numFmtId="49" fontId="15" fillId="15" borderId="0" xfId="133" applyFont="1" applyFill="1" applyNumberFormat="1">
      <alignment horizontal="center" vertical="center"/>
    </xf>
    <xf numFmtId="49" fontId="17" fillId="14" borderId="0" xfId="134" applyFont="1" applyFill="1" applyNumberFormat="1">
      <alignment horizontal="center" vertical="center"/>
    </xf>
    <xf numFmtId="49" fontId="17" fillId="14" borderId="0" xfId="135" applyFont="1" applyFill="1" applyNumberFormat="1">
      <alignment horizontal="left" vertical="center"/>
    </xf>
    <xf numFmtId="49" fontId="9" fillId="0" borderId="18" xfId="136" applyFont="1" applyBorder="1" applyNumberFormat="1">
      <alignment horizontal="center"/>
    </xf>
    <xf numFmtId="0" fontId="9" fillId="0" borderId="0" xfId="137" applyFont="1" applyNumberFormat="1">
      <alignment vertical="top"/>
    </xf>
    <xf numFmtId="49" fontId="9" fillId="0" borderId="0" xfId="138" applyFont="1" applyNumberFormat="1">
      <alignment horizontal="left" vertical="center" wrapText="1"/>
    </xf>
    <xf numFmtId="0" fontId="9" fillId="0" borderId="0" xfId="139" applyFont="1" applyNumberFormat="1">
      <alignment horizontal="left" vertical="center"/>
    </xf>
    <xf numFmtId="49" fontId="9" fillId="0" borderId="0" xfId="140" applyFont="1" applyNumberFormat="1">
      <alignment horizontal="left" vertical="center"/>
    </xf>
    <xf numFmtId="49" fontId="17" fillId="7" borderId="18" xfId="141" applyFont="1" applyFill="1" applyBorder="1" applyNumberFormat="1">
      <alignment horizontal="center" vertical="center" wrapText="1"/>
    </xf>
    <xf numFmtId="0" fontId="9" fillId="0" borderId="0" xfId="142" applyFont="1" applyNumberFormat="1">
      <alignment vertical="top" wrapText="1"/>
    </xf>
    <xf numFmtId="49" fontId="9" fillId="16" borderId="0" xfId="143" applyFont="1" applyFill="1" applyNumberFormat="1">
      <alignment horizontal="center" vertical="center"/>
    </xf>
    <xf numFmtId="49" fontId="26" fillId="0" borderId="0" xfId="144" applyFont="1" applyNumberFormat="1">
      <alignment vertical="top"/>
    </xf>
    <xf numFmtId="0" fontId="27" fillId="17" borderId="0" xfId="145" applyFont="1" applyFill="1">
      <alignment vertical="top"/>
    </xf>
    <xf numFmtId="0" fontId="27" fillId="18" borderId="0" xfId="146" applyFont="1" applyFill="1">
      <alignment vertical="top"/>
    </xf>
    <xf numFmtId="0" fontId="27" fillId="19" borderId="0" xfId="147" applyFont="1" applyFill="1">
      <alignment vertical="top"/>
    </xf>
    <xf numFmtId="0" fontId="27" fillId="20" borderId="0" xfId="148" applyFont="1" applyFill="1">
      <alignment vertical="top"/>
    </xf>
    <xf numFmtId="0" fontId="27" fillId="21" borderId="0" xfId="149" applyFont="1" applyFill="1">
      <alignment vertical="top"/>
    </xf>
    <xf numFmtId="0" fontId="27" fillId="22" borderId="0" xfId="150" applyFont="1" applyFill="1">
      <alignment vertical="top"/>
    </xf>
    <xf numFmtId="0" fontId="27" fillId="23" borderId="0" xfId="151" applyFont="1" applyFill="1">
      <alignment vertical="top"/>
    </xf>
    <xf numFmtId="0" fontId="27" fillId="13" borderId="0" xfId="152" applyFont="1" applyFill="1">
      <alignment vertical="top"/>
    </xf>
    <xf numFmtId="0" fontId="27" fillId="24" borderId="0" xfId="153" applyFont="1" applyFill="1">
      <alignment vertical="top"/>
    </xf>
    <xf numFmtId="0" fontId="27" fillId="25" borderId="0" xfId="154" applyFont="1" applyFill="1">
      <alignment vertical="top"/>
    </xf>
    <xf numFmtId="0" fontId="27" fillId="26" borderId="0" xfId="155" applyFont="1" applyFill="1">
      <alignment vertical="top"/>
    </xf>
    <xf numFmtId="0" fontId="27" fillId="27" borderId="0" xfId="156" applyFont="1" applyFill="1">
      <alignment vertical="top"/>
    </xf>
    <xf numFmtId="0" fontId="28" fillId="28" borderId="0" xfId="157" applyFont="1" applyFill="1">
      <alignment vertical="top"/>
    </xf>
    <xf numFmtId="0" fontId="28" fillId="29" borderId="0" xfId="158" applyFont="1" applyFill="1">
      <alignment vertical="top"/>
    </xf>
    <xf numFmtId="0" fontId="28" fillId="30" borderId="0" xfId="159" applyFont="1" applyFill="1">
      <alignment vertical="top"/>
    </xf>
    <xf numFmtId="0" fontId="28" fillId="31" borderId="0" xfId="160" applyFont="1" applyFill="1">
      <alignment vertical="top"/>
    </xf>
    <xf numFmtId="0" fontId="28" fillId="32" borderId="0" xfId="161" applyFont="1" applyFill="1">
      <alignment vertical="top"/>
    </xf>
    <xf numFmtId="0" fontId="28" fillId="14" borderId="0" xfId="162" applyFont="1" applyFill="1">
      <alignment vertical="top"/>
    </xf>
    <xf numFmtId="0" fontId="28" fillId="33" borderId="0" xfId="163" applyFont="1" applyFill="1">
      <alignment vertical="top"/>
    </xf>
    <xf numFmtId="0" fontId="28" fillId="34" borderId="0" xfId="164" applyFont="1" applyFill="1">
      <alignment vertical="top"/>
    </xf>
    <xf numFmtId="0" fontId="28" fillId="35" borderId="0" xfId="165" applyFont="1" applyFill="1">
      <alignment vertical="top"/>
    </xf>
    <xf numFmtId="0" fontId="28" fillId="36" borderId="0" xfId="166" applyFont="1" applyFill="1">
      <alignment vertical="top"/>
    </xf>
    <xf numFmtId="0" fontId="28" fillId="37" borderId="0" xfId="167" applyFont="1" applyFill="1">
      <alignment vertical="top"/>
    </xf>
    <xf numFmtId="0" fontId="28" fillId="38" borderId="0" xfId="168" applyFont="1" applyFill="1">
      <alignment vertical="top"/>
    </xf>
    <xf numFmtId="0" fontId="29" fillId="39" borderId="0" xfId="169" applyFont="1" applyFill="1">
      <alignment vertical="top"/>
    </xf>
    <xf numFmtId="0" fontId="30" fillId="40" borderId="19" xfId="170" applyFont="1" applyFill="1" applyBorder="1">
      <alignment vertical="top"/>
    </xf>
    <xf numFmtId="0" fontId="31" fillId="41" borderId="20" xfId="171" applyFont="1" applyFill="1" applyBorder="1">
      <alignment vertical="top"/>
    </xf>
    <xf numFmtId="43" fontId="32" fillId="0" borderId="0" xfId="172" applyNumberFormat="1">
      <alignment vertical="top"/>
    </xf>
    <xf numFmtId="41" fontId="32" fillId="0" borderId="0" xfId="173" applyNumberFormat="1">
      <alignment vertical="top"/>
    </xf>
    <xf numFmtId="44" fontId="32" fillId="0" borderId="0" xfId="174" applyNumberFormat="1">
      <alignment vertical="top"/>
    </xf>
    <xf numFmtId="42" fontId="32" fillId="0" borderId="0" xfId="175" applyNumberFormat="1">
      <alignment vertical="top"/>
    </xf>
    <xf numFmtId="0" fontId="33" fillId="0" borderId="0" xfId="176" applyFont="1">
      <alignment vertical="top"/>
    </xf>
    <xf numFmtId="0" fontId="34" fillId="42" borderId="0" xfId="177" applyFont="1" applyFill="1">
      <alignment vertical="top"/>
    </xf>
    <xf numFmtId="0" fontId="35" fillId="0" borderId="21" xfId="178" applyFont="1" applyBorder="1">
      <alignment vertical="top"/>
    </xf>
    <xf numFmtId="0" fontId="36" fillId="0" borderId="22" xfId="179" applyFont="1" applyBorder="1">
      <alignment vertical="top"/>
    </xf>
    <xf numFmtId="0" fontId="37" fillId="0" borderId="23" xfId="180" applyFont="1" applyBorder="1">
      <alignment vertical="top"/>
    </xf>
    <xf numFmtId="0" fontId="37" fillId="0" borderId="0" xfId="181" applyFont="1">
      <alignment vertical="top"/>
    </xf>
    <xf numFmtId="0" fontId="38" fillId="43" borderId="19" xfId="182" applyFont="1" applyFill="1" applyBorder="1">
      <alignment vertical="top"/>
    </xf>
    <xf numFmtId="0" fontId="39" fillId="0" borderId="24" xfId="183" applyFont="1" applyBorder="1">
      <alignment vertical="top"/>
    </xf>
    <xf numFmtId="0" fontId="40" fillId="44" borderId="0" xfId="184" applyFont="1" applyFill="1">
      <alignment vertical="top"/>
    </xf>
    <xf numFmtId="0" fontId="32" fillId="45" borderId="25" xfId="185" applyFill="1" applyBorder="1">
      <alignment vertical="top"/>
    </xf>
    <xf numFmtId="0" fontId="41" fillId="40" borderId="26" xfId="186" applyFont="1" applyFill="1" applyBorder="1">
      <alignment vertical="top"/>
    </xf>
    <xf numFmtId="9" fontId="32" fillId="0" borderId="0" xfId="187" applyNumberFormat="1">
      <alignment vertical="top"/>
    </xf>
    <xf numFmtId="0" fontId="42" fillId="0" borderId="0" xfId="188" applyFont="1">
      <alignment vertical="top"/>
    </xf>
    <xf numFmtId="0" fontId="43" fillId="0" borderId="27" xfId="189" applyFont="1" applyBorder="1">
      <alignment vertical="top"/>
    </xf>
    <xf numFmtId="0" fontId="44" fillId="0" borderId="0" xfId="190" applyFont="1">
      <alignment vertical="top"/>
    </xf>
    <xf numFmtId="0" fontId="6" fillId="0" borderId="0" xfId="13" applyFont="1" applyNumberFormat="1">
      <alignment wrapText="1"/>
    </xf>
    <xf numFmtId="49" fontId="7" fillId="0" borderId="0" xfId="14" applyFont="1" applyNumberFormat="1">
      <alignment wrapText="1"/>
    </xf>
    <xf numFmtId="0" fontId="1" fillId="0" borderId="0" xfId="15" applyFont="1" applyNumberFormat="1">
      <alignment vertical="center" wrapText="1"/>
    </xf>
    <xf numFmtId="0" fontId="1" fillId="0" borderId="0" xfId="16" applyFont="1" applyNumberFormat="1">
      <alignment horizontal="left" vertical="center" wrapText="1"/>
    </xf>
    <xf numFmtId="49" fontId="8" fillId="0" borderId="0" xfId="17" applyFont="1" applyNumberFormat="1">
      <alignment wrapText="1"/>
    </xf>
    <xf numFmtId="0" fontId="1" fillId="0" borderId="0" xfId="18" applyFont="1" applyNumberFormat="1">
      <alignment vertical="center"/>
    </xf>
    <xf numFmtId="0" fontId="2" fillId="0" borderId="0" xfId="19" applyFont="1" applyNumberFormat="1">
      <alignment horizontal="left" vertical="top" wrapText="1"/>
    </xf>
    <xf numFmtId="49" fontId="9" fillId="0" borderId="0" xfId="20" applyFont="1" applyNumberFormat="1">
      <alignment vertical="top" wrapText="1"/>
    </xf>
    <xf numFmtId="49" fontId="2" fillId="3" borderId="3" xfId="21" applyFont="1" applyFill="1" applyBorder="1" applyNumberFormat="1">
      <alignment horizontal="center" vertical="center" wrapText="1"/>
    </xf>
    <xf numFmtId="0" fontId="2" fillId="3" borderId="4" xfId="22" applyFont="1" applyFill="1" applyBorder="1" applyNumberFormat="1">
      <alignment horizontal="center" vertical="center" wrapText="1"/>
    </xf>
    <xf numFmtId="0" fontId="2" fillId="3" borderId="5" xfId="23" applyFont="1" applyFill="1" applyBorder="1" applyNumberFormat="1">
      <alignment horizontal="center" vertical="center" wrapText="1"/>
    </xf>
    <xf numFmtId="0" fontId="10" fillId="0" borderId="0" xfId="24" applyFont="1" applyNumberFormat="1">
      <alignment wrapText="1"/>
    </xf>
    <xf numFmtId="0" fontId="2" fillId="4" borderId="6" xfId="25" applyFont="1" applyFill="1" applyBorder="1" applyNumberFormat="1">
      <alignment horizontal="right" vertical="center" wrapText="1" indent="1"/>
    </xf>
    <xf numFmtId="0" fontId="2" fillId="4" borderId="7" xfId="26" applyFont="1" applyFill="1" applyBorder="1" applyNumberFormat="1">
      <alignment horizontal="right" vertical="center" wrapText="1" indent="1"/>
    </xf>
    <xf numFmtId="0" fontId="11" fillId="0" borderId="0" xfId="27" applyFont="1" applyNumberFormat="1">
      <alignment horizontal="left" vertical="center" wrapText="1"/>
    </xf>
    <xf numFmtId="0" fontId="12" fillId="0" borderId="0" xfId="28" applyFont="1" applyNumberFormat="1">
      <alignment vertical="center" wrapText="1"/>
    </xf>
    <xf numFmtId="0" fontId="10" fillId="0" borderId="6" xfId="29" applyFont="1" applyBorder="1" applyNumberFormat="1">
      <alignment wrapText="1"/>
    </xf>
    <xf numFmtId="0" fontId="10" fillId="0" borderId="0" xfId="30" applyFont="1" applyNumberFormat="1"/>
    <xf numFmtId="0" fontId="11" fillId="0" borderId="0" xfId="31" applyFont="1" applyNumberFormat="1"/>
    <xf numFmtId="0" fontId="13" fillId="0" borderId="0" xfId="32" applyFont="1" applyNumberFormat="1">
      <alignment wrapText="1"/>
    </xf>
    <xf numFmtId="0" fontId="14" fillId="5" borderId="8" xfId="33" applyFont="1" applyFill="1" applyBorder="1" applyNumberFormat="1">
      <alignment horizontal="center" vertical="center" wrapText="1"/>
    </xf>
    <xf numFmtId="0" fontId="13" fillId="0" borderId="6" xfId="34" applyFont="1" applyBorder="1" applyNumberFormat="1">
      <alignment vertical="center" wrapText="1"/>
    </xf>
    <xf numFmtId="0" fontId="13" fillId="0" borderId="0" xfId="35" applyFont="1" applyNumberFormat="1">
      <alignment vertical="center" wrapText="1"/>
    </xf>
    <xf numFmtId="0" fontId="14" fillId="6" borderId="8" xfId="36" applyFont="1" applyFill="1" applyBorder="1" applyNumberFormat="1">
      <alignment horizontal="center" vertical="center" wrapText="1"/>
    </xf>
    <xf numFmtId="0" fontId="13" fillId="0" borderId="6" xfId="37" applyFont="1" applyBorder="1" applyNumberFormat="1">
      <alignment horizontal="left" vertical="center" wrapText="1"/>
    </xf>
    <xf numFmtId="0" fontId="13" fillId="0" borderId="0" xfId="38" applyFont="1" applyNumberFormat="1">
      <alignment horizontal="left" vertical="center" wrapText="1"/>
    </xf>
    <xf numFmtId="0" fontId="14" fillId="7" borderId="8" xfId="39" applyFont="1" applyFill="1" applyBorder="1" applyNumberFormat="1">
      <alignment horizontal="center" vertical="center" wrapText="1"/>
    </xf>
    <xf numFmtId="0" fontId="14" fillId="8" borderId="8" xfId="40" applyFont="1" applyFill="1" applyBorder="1" applyNumberFormat="1">
      <alignment horizontal="center" vertical="center" wrapText="1"/>
    </xf>
    <xf numFmtId="0" fontId="2" fillId="4" borderId="0" xfId="41" applyFont="1" applyFill="1" applyNumberFormat="1">
      <alignment horizontal="right" vertical="center" wrapText="1" indent="1"/>
    </xf>
    <xf numFmtId="0" fontId="11" fillId="0" borderId="6" xfId="42" applyFont="1" applyBorder="1" applyNumberFormat="1">
      <alignment horizontal="left" vertical="center" wrapText="1"/>
    </xf>
    <xf numFmtId="0" fontId="11" fillId="0" borderId="9" xfId="43" applyFont="1" applyBorder="1" applyNumberFormat="1">
      <alignment horizontal="left" vertical="center" wrapText="1"/>
    </xf>
    <xf numFmtId="0" fontId="2" fillId="4" borderId="8" xfId="44" applyFont="1" applyFill="1" applyBorder="1" applyNumberFormat="1">
      <alignment horizontal="right" vertical="center" wrapText="1" indent="1"/>
    </xf>
    <xf numFmtId="0" fontId="2" fillId="4" borderId="10" xfId="45" applyFont="1" applyFill="1" applyBorder="1" applyNumberFormat="1">
      <alignment horizontal="right" vertical="center" wrapText="1" indent="1"/>
    </xf>
    <xf numFmtId="0" fontId="13" fillId="0" borderId="0" xfId="46" applyFont="1" applyNumberFormat="1"/>
    <xf numFmtId="0" fontId="13" fillId="0" borderId="6" xfId="47" applyFont="1" applyBorder="1" applyNumberFormat="1">
      <alignment wrapText="1"/>
    </xf>
    <xf numFmtId="0" fontId="13" fillId="0" borderId="0" xfId="48" applyFont="1" applyNumberFormat="1">
      <alignment vertical="top" wrapText="1"/>
    </xf>
    <xf numFmtId="0" fontId="2" fillId="4" borderId="11" xfId="49" applyFont="1" applyFill="1" applyBorder="1" applyNumberFormat="1">
      <alignment horizontal="right" vertical="center" wrapText="1" indent="1"/>
    </xf>
    <xf numFmtId="0" fontId="2" fillId="4" borderId="12" xfId="50" applyFont="1" applyFill="1" applyBorder="1" applyNumberFormat="1">
      <alignment horizontal="right" vertical="center" wrapText="1" indent="1"/>
    </xf>
    <xf numFmtId="0" fontId="10" fillId="0" borderId="11" xfId="51" applyFont="1" applyBorder="1" applyNumberFormat="1">
      <alignment wrapText="1"/>
    </xf>
    <xf numFmtId="0" fontId="10" fillId="0" borderId="12" xfId="52" applyFont="1" applyBorder="1" applyNumberFormat="1">
      <alignment wrapText="1"/>
    </xf>
    <xf numFmtId="0" fontId="10" fillId="0" borderId="12" xfId="53" applyFont="1" applyBorder="1" applyNumberFormat="1">
      <alignment vertical="center" wrapText="1"/>
    </xf>
    <xf numFmtId="0" fontId="7" fillId="0" borderId="0" xfId="54" applyFont="1" applyNumberFormat="1"/>
    <xf numFmtId="49" fontId="10" fillId="0" borderId="0" xfId="55" applyFont="1" applyNumberFormat="1">
      <alignment vertical="top" wrapText="1"/>
    </xf>
    <xf numFmtId="49" fontId="9" fillId="0" borderId="0" xfId="94" applyFont="1" applyNumberFormat="1">
      <alignment vertical="top"/>
    </xf>
    <xf numFmtId="0" fontId="1" fillId="0" borderId="1" xfId="1" applyFont="1" applyBorder="1" applyNumberFormat="1">
      <alignment horizontal="left" vertical="center" indent="1"/>
    </xf>
    <xf numFmtId="0" fontId="2" fillId="0" borderId="1" xfId="2" applyFont="1" applyBorder="1" applyNumberFormat="1"/>
    <xf numFmtId="0" fontId="2" fillId="0" borderId="0" xfId="3" applyFont="1" applyNumberFormat="1"/>
    <xf numFmtId="0" fontId="3" fillId="2" borderId="2" xfId="4" applyFont="1" applyFill="1" applyBorder="1" applyNumberFormat="1">
      <alignment horizontal="center" vertical="center"/>
    </xf>
    <xf numFmtId="0" fontId="2" fillId="2" borderId="2" xfId="5" applyFont="1" applyFill="1" applyBorder="1" applyNumberFormat="1">
      <alignment vertical="center"/>
    </xf>
    <xf numFmtId="49" fontId="2" fillId="2" borderId="2" xfId="6" applyFont="1" applyFill="1" applyBorder="1" applyNumberFormat="1">
      <alignment vertical="center"/>
    </xf>
    <xf numFmtId="0" fontId="4" fillId="2" borderId="2" xfId="7" applyFont="1" applyFill="1" applyBorder="1" applyNumberFormat="1">
      <alignment horizontal="center" vertical="center"/>
    </xf>
    <xf numFmtId="0" fontId="2" fillId="0" borderId="0" xfId="8" applyFont="1" applyNumberFormat="1">
      <alignment vertical="center"/>
    </xf>
    <xf numFmtId="0" fontId="2" fillId="0" borderId="0" xfId="9" applyFont="1" applyNumberFormat="1">
      <alignment horizontal="left" vertical="center"/>
    </xf>
    <xf numFmtId="49" fontId="2" fillId="2" borderId="2" xfId="10" applyFont="1" applyFill="1" applyBorder="1" applyNumberFormat="1">
      <alignment vertical="center" wrapText="1"/>
    </xf>
    <xf numFmtId="0" fontId="5" fillId="2" borderId="2" xfId="11" applyFont="1" applyFill="1" applyBorder="1" applyNumberFormat="1">
      <alignment vertical="center"/>
    </xf>
    <xf numFmtId="49" fontId="5" fillId="2" borderId="2" xfId="12" applyFont="1" applyFill="1" applyBorder="1" applyNumberFormat="1">
      <alignment vertical="center"/>
    </xf>
    <xf numFmtId="0" fontId="15" fillId="0" borderId="0" xfId="56" applyFont="1" applyNumberFormat="1">
      <alignment vertical="center" wrapText="1"/>
    </xf>
    <xf numFmtId="49" fontId="15" fillId="0" borderId="0" xfId="57" applyFont="1" applyNumberFormat="1">
      <alignment horizontal="left" vertical="center" wrapText="1"/>
    </xf>
    <xf numFmtId="49" fontId="15" fillId="0" borderId="0" xfId="58" applyFont="1" applyNumberFormat="1">
      <alignment horizontal="center" vertical="center" wrapText="1"/>
    </xf>
    <xf numFmtId="49" fontId="9" fillId="9" borderId="0" xfId="59" applyFont="1" applyFill="1" applyNumberFormat="1">
      <alignment vertical="center" wrapText="1"/>
    </xf>
    <xf numFmtId="49" fontId="9" fillId="0" borderId="0" xfId="60" applyFont="1" applyNumberFormat="1">
      <alignment vertical="center" wrapText="1"/>
    </xf>
    <xf numFmtId="49" fontId="9" fillId="0" borderId="0" xfId="61" applyFont="1" applyNumberFormat="1">
      <alignment horizontal="right" vertical="center"/>
    </xf>
    <xf numFmtId="49" fontId="16" fillId="9" borderId="0" xfId="62" applyFont="1" applyFill="1" applyNumberFormat="1">
      <alignment vertical="center" wrapText="1"/>
    </xf>
    <xf numFmtId="49" fontId="1" fillId="0" borderId="13" xfId="63" applyFont="1" applyBorder="1" applyNumberFormat="1">
      <alignment horizontal="center" vertical="center" wrapText="1"/>
    </xf>
    <xf numFmtId="49" fontId="1" fillId="0" borderId="14" xfId="64" applyFont="1" applyBorder="1" applyNumberFormat="1">
      <alignment horizontal="center" vertical="center" wrapText="1"/>
    </xf>
    <xf numFmtId="49" fontId="17" fillId="9" borderId="0" xfId="65" applyFont="1" applyFill="1" applyNumberFormat="1">
      <alignment vertical="center" wrapText="1"/>
    </xf>
    <xf numFmtId="49" fontId="9" fillId="9" borderId="0" xfId="66" applyFont="1" applyFill="1" applyNumberFormat="1">
      <alignment horizontal="right" vertical="center" wrapText="1" indent="1"/>
    </xf>
    <xf numFmtId="49" fontId="18" fillId="9" borderId="0" xfId="67" applyFont="1" applyFill="1" applyNumberFormat="1">
      <alignment horizontal="center" vertical="center" wrapText="1"/>
    </xf>
    <xf numFmtId="49" fontId="9" fillId="7" borderId="2" xfId="68" applyFont="1" applyFill="1" applyBorder="1" applyNumberFormat="1">
      <alignment horizontal="center" vertical="center"/>
    </xf>
    <xf numFmtId="14" fontId="15" fillId="9" borderId="0" xfId="69" applyFont="1" applyFill="1" applyNumberFormat="1">
      <alignment horizontal="center" vertical="center" wrapText="1"/>
    </xf>
    <xf numFmtId="0" fontId="15" fillId="9" borderId="0" xfId="70" applyFont="1" applyFill="1" applyNumberFormat="1">
      <alignment horizontal="center" vertical="center" wrapText="1"/>
    </xf>
    <xf numFmtId="0" fontId="9" fillId="9" borderId="0" xfId="71" applyFont="1" applyFill="1" applyNumberFormat="1">
      <alignment horizontal="center" vertical="center" wrapText="1"/>
    </xf>
    <xf numFmtId="49" fontId="9" fillId="9" borderId="7" xfId="72" applyFont="1" applyFill="1" applyBorder="1" applyNumberFormat="1">
      <alignment horizontal="right" vertical="center" wrapText="1" indent="1"/>
    </xf>
    <xf numFmtId="49" fontId="9" fillId="10" borderId="0" xfId="73" applyFont="1" applyFill="1" applyNumberFormat="1">
      <alignment horizontal="right" vertical="center" wrapText="1" indent="1"/>
    </xf>
    <xf numFmtId="49" fontId="15" fillId="0" borderId="0" xfId="74" applyFont="1" applyNumberFormat="1">
      <alignment vertical="center" wrapText="1"/>
    </xf>
    <xf numFmtId="49" fontId="16" fillId="9" borderId="0" xfId="75" applyFont="1" applyFill="1" applyNumberFormat="1">
      <alignment horizontal="center" vertical="center" wrapText="1"/>
    </xf>
    <xf numFmtId="0" fontId="9" fillId="7" borderId="2" xfId="0" applyFont="1" applyFill="1" applyBorder="1" applyNumberFormat="1">
      <alignment horizontal="center" vertical="center" wrapText="1"/>
    </xf>
    <xf numFmtId="0" fontId="9" fillId="0" borderId="2" xfId="77" applyFont="1" applyBorder="1" applyNumberFormat="1">
      <alignment horizontal="center" vertical="center" wrapText="1"/>
    </xf>
    <xf numFmtId="49" fontId="9" fillId="9" borderId="0" xfId="78" applyFont="1" applyFill="1" applyNumberFormat="1">
      <alignment horizontal="center" vertical="center" wrapText="1"/>
    </xf>
    <xf numFmtId="0" fontId="9" fillId="0" borderId="2" xfId="79" applyFont="1" applyBorder="1" applyNumberFormat="1">
      <alignment horizontal="center" vertical="center"/>
    </xf>
    <xf numFmtId="0" fontId="9" fillId="9" borderId="0" xfId="80" applyFont="1" applyFill="1" applyNumberFormat="1">
      <alignment horizontal="right" vertical="center" wrapText="1" indent="1"/>
    </xf>
    <xf numFmtId="49" fontId="19" fillId="0" borderId="0" xfId="81" applyFont="1" applyNumberFormat="1">
      <alignment horizontal="center" vertical="center" wrapText="1"/>
    </xf>
    <xf numFmtId="49" fontId="9" fillId="7" borderId="2" xfId="82" applyFont="1" applyFill="1" applyBorder="1" applyNumberFormat="1">
      <alignment horizontal="center" vertical="center" wrapText="1"/>
    </xf>
    <xf numFmtId="14" fontId="9" fillId="9" borderId="0" xfId="83" applyFont="1" applyFill="1" applyNumberFormat="1">
      <alignment horizontal="center" vertical="center" wrapText="1"/>
    </xf>
    <xf numFmtId="0" fontId="20" fillId="9" borderId="0" xfId="84" applyFont="1" applyFill="1" applyNumberFormat="1">
      <alignment horizontal="center" vertical="center" wrapText="1"/>
    </xf>
    <xf numFmtId="49" fontId="9" fillId="0" borderId="2" xfId="85" applyFont="1" applyBorder="1" applyNumberFormat="1">
      <alignment horizontal="center" vertical="center" wrapText="1"/>
    </xf>
    <xf numFmtId="49" fontId="9" fillId="0" borderId="0" xfId="86" applyFont="1" applyNumberFormat="1">
      <alignment vertical="center"/>
    </xf>
    <xf numFmtId="49" fontId="21" fillId="0" borderId="0" xfId="87" applyFont="1" applyNumberFormat="1">
      <alignment vertical="center" wrapText="1"/>
    </xf>
    <xf numFmtId="49" fontId="9" fillId="10" borderId="6" xfId="88" applyFont="1" applyFill="1" applyBorder="1" applyNumberFormat="1">
      <alignment horizontal="center" vertical="center" wrapText="1"/>
    </xf>
    <xf numFmtId="49" fontId="9" fillId="10" borderId="0" xfId="89" applyFont="1" applyFill="1" applyNumberFormat="1">
      <alignment horizontal="center" vertical="center" wrapText="1"/>
    </xf>
    <xf numFmtId="49" fontId="9" fillId="9" borderId="0" xfId="90" applyFont="1" applyFill="1" applyNumberFormat="1">
      <alignment horizontal="center" wrapText="1"/>
    </xf>
    <xf numFmtId="49" fontId="9" fillId="7" borderId="2" xfId="91" applyFont="1" applyFill="1" applyBorder="1" applyNumberFormat="1">
      <alignment horizontal="center" vertical="center" wrapText="1"/>
    </xf>
    <xf numFmtId="49" fontId="9" fillId="9" borderId="0" xfId="92" applyFont="1" applyFill="1" applyNumberFormat="1">
      <alignment vertical="center"/>
    </xf>
    <xf numFmtId="49" fontId="9" fillId="0" borderId="0" xfId="93" applyFont="1" applyNumberFormat="1">
      <alignment horizontal="center" vertical="center" wrapText="1"/>
    </xf>
    <xf numFmtId="49" fontId="9" fillId="0" borderId="0" xfId="95" applyFont="1" applyNumberFormat="1">
      <alignment horizontal="right" vertical="center"/>
    </xf>
    <xf numFmtId="49" fontId="17" fillId="0" borderId="15" xfId="96" applyFont="1" applyBorder="1" applyNumberFormat="1">
      <alignment horizontal="left" vertical="center" wrapText="1"/>
    </xf>
    <xf numFmtId="49" fontId="17" fillId="0" borderId="0" xfId="97" applyFont="1" applyNumberFormat="1">
      <alignment vertical="center" wrapText="1"/>
    </xf>
    <xf numFmtId="1" fontId="9" fillId="0" borderId="2" xfId="98" applyFont="1" applyBorder="1" applyNumberFormat="1">
      <alignment horizontal="center" vertical="center" wrapText="1"/>
    </xf>
    <xf numFmtId="49" fontId="9" fillId="0" borderId="14" xfId="99" applyFont="1" applyBorder="1" applyNumberFormat="1">
      <alignment horizontal="center" vertical="center" wrapText="1"/>
    </xf>
    <xf numFmtId="49" fontId="9" fillId="0" borderId="15" xfId="100" applyFont="1" applyBorder="1" applyNumberFormat="1">
      <alignment horizontal="center" vertical="center" wrapText="1"/>
    </xf>
    <xf numFmtId="49" fontId="9" fillId="0" borderId="13" xfId="101" applyFont="1" applyBorder="1" applyNumberFormat="1">
      <alignment horizontal="center" vertical="center" wrapText="1"/>
    </xf>
    <xf numFmtId="49" fontId="9" fillId="11" borderId="2" xfId="102" applyFont="1" applyFill="1" applyBorder="1" applyNumberFormat="1">
      <alignment horizontal="center" vertical="center"/>
    </xf>
    <xf numFmtId="49" fontId="9" fillId="0" borderId="16" xfId="103" applyFont="1" applyBorder="1" applyNumberFormat="1">
      <alignment horizontal="center" vertical="center" wrapText="1"/>
    </xf>
    <xf numFmtId="49" fontId="22" fillId="0" borderId="2" xfId="104" applyFont="1" applyBorder="1" applyNumberFormat="1">
      <alignment vertical="top"/>
    </xf>
    <xf numFmtId="49" fontId="9" fillId="0" borderId="2" xfId="105" applyFont="1" applyBorder="1" applyNumberFormat="1">
      <alignment vertical="top"/>
    </xf>
    <xf numFmtId="0" fontId="45" fillId="0" borderId="0" xfId="0" applyFont="1">
      <alignment vertical="top"/>
    </xf>
    <xf numFmtId="0" fontId="45" fillId="0" borderId="0" xfId="0" applyFont="1">
      <alignment vertical="top"/>
    </xf>
    <xf numFmtId="49" fontId="24" fillId="0" borderId="7" xfId="0" applyFont="1" applyBorder="1" applyNumberFormat="1">
      <alignment horizontal="center" vertical="center" wrapText="1"/>
    </xf>
    <xf numFmtId="0" fontId="25" fillId="0" borderId="2" xfId="0" applyFont="1" applyBorder="1" applyNumberFormat="1">
      <alignment horizontal="center" vertical="center" wrapText="1"/>
    </xf>
    <xf numFmtId="0" fontId="25" fillId="5" borderId="13" xfId="0" applyFont="1" applyFill="1" applyBorder="1" applyNumberFormat="1">
      <alignment horizontal="center" vertical="center" wrapText="1"/>
      <protection locked="0"/>
    </xf>
    <xf numFmtId="0" fontId="25" fillId="5" borderId="2" xfId="0" applyFont="1" applyFill="1" applyBorder="1" applyNumberFormat="1">
      <alignment horizontal="left" vertical="center" wrapText="1"/>
      <protection locked="0"/>
    </xf>
    <xf numFmtId="0" fontId="25" fillId="5" borderId="2" xfId="0" applyFont="1" applyFill="1" applyBorder="1" applyNumberFormat="1">
      <alignment horizontal="center" vertical="center" wrapText="1"/>
      <protection locked="0"/>
    </xf>
    <xf numFmtId="0" fontId="25" fillId="8" borderId="2" xfId="0" applyFont="1" applyFill="1" applyBorder="1" applyNumberFormat="1">
      <alignment horizontal="left" vertical="center" wrapText="1"/>
      <protection locked="0"/>
    </xf>
    <xf numFmtId="49" fontId="25" fillId="5" borderId="2" xfId="0" applyFont="1" applyFill="1" applyBorder="1" applyNumberFormat="1">
      <alignment horizontal="left" vertical="center" wrapText="1"/>
      <protection locked="0"/>
    </xf>
    <xf numFmtId="4" fontId="25" fillId="8" borderId="2" xfId="0" applyFont="1" applyFill="1" applyBorder="1" applyNumberFormat="1">
      <alignment horizontal="right" vertical="center" wrapText="1"/>
      <protection locked="0"/>
    </xf>
    <xf numFmtId="4" fontId="25" fillId="5" borderId="2" xfId="0" applyFont="1" applyFill="1" applyBorder="1" applyNumberFormat="1">
      <alignment horizontal="right" vertical="center" wrapText="1"/>
      <protection locked="0"/>
    </xf>
    <xf numFmtId="4" fontId="25" fillId="7" borderId="2" xfId="0" applyFont="1" applyFill="1" applyBorder="1" applyNumberFormat="1">
      <alignment horizontal="right" vertical="center" wrapText="1"/>
    </xf>
    <xf numFmtId="171" fontId="9" fillId="5" borderId="17" xfId="0" applyFont="1" applyFill="1" applyBorder="1" applyNumberFormat="1">
      <alignment horizontal="center" vertical="center"/>
      <protection locked="0"/>
    </xf>
    <xf numFmtId="0" fontId="9" fillId="5" borderId="2" xfId="0" applyFont="1" applyFill="1" applyBorder="1" applyNumberFormat="1">
      <alignment horizontal="left" vertical="center" wrapText="1"/>
      <protection locked="0"/>
    </xf>
    <xf numFmtId="49" fontId="25" fillId="5" borderId="13" xfId="0" applyFont="1" applyFill="1" applyBorder="1" applyNumberFormat="1">
      <alignment horizontal="left" vertical="center" wrapText="1"/>
      <protection locked="0"/>
    </xf>
    <xf numFmtId="49" fontId="25" fillId="5" borderId="14" xfId="0" applyFont="1" applyFill="1" applyBorder="1" applyNumberFormat="1">
      <alignment horizontal="center" vertical="center" wrapText="1"/>
      <protection locked="0"/>
    </xf>
    <xf numFmtId="49" fontId="22" fillId="0" borderId="0" xfId="106" applyFont="1" applyNumberFormat="1">
      <alignment vertical="top"/>
    </xf>
    <xf numFmtId="0" fontId="23" fillId="12" borderId="14" xfId="107" applyFont="1" applyFill="1" applyBorder="1" applyNumberFormat="1">
      <alignment horizontal="left" vertical="center"/>
    </xf>
    <xf numFmtId="0" fontId="23" fillId="12" borderId="15" xfId="108" applyFont="1" applyFill="1" applyBorder="1" applyNumberFormat="1">
      <alignment horizontal="left" vertical="center"/>
    </xf>
    <xf numFmtId="0" fontId="23" fillId="12" borderId="13" xfId="109" applyFont="1" applyFill="1" applyBorder="1" applyNumberFormat="1">
      <alignment horizontal="left" vertical="center"/>
    </xf>
    <xf numFmtId="49" fontId="9" fillId="9" borderId="0" xfId="110" applyFont="1" applyFill="1" applyNumberFormat="1">
      <alignment vertical="top"/>
    </xf>
    <xf numFmtId="49" fontId="1" fillId="0" borderId="15" xfId="111" applyFont="1" applyBorder="1" applyNumberFormat="1">
      <alignment horizontal="left" vertical="center" indent="1"/>
    </xf>
    <xf numFmtId="49" fontId="9" fillId="0" borderId="15" xfId="112" applyFont="1" applyBorder="1" applyNumberFormat="1">
      <alignment vertical="top"/>
    </xf>
    <xf numFmtId="49" fontId="9" fillId="9" borderId="2" xfId="113" applyFont="1" applyFill="1" applyBorder="1" applyNumberFormat="1">
      <alignment horizontal="center" vertical="center"/>
    </xf>
    <xf numFmtId="49" fontId="9" fillId="5" borderId="2" xfId="114" applyFont="1" applyFill="1" applyBorder="1" applyNumberFormat="1">
      <alignment horizontal="left" vertical="center" wrapText="1"/>
      <protection locked="0"/>
    </xf>
    <xf numFmtId="49" fontId="9" fillId="13" borderId="0" xfId="115" applyFont="1" applyFill="1" applyNumberFormat="1"/>
    <xf numFmtId="49" fontId="24" fillId="0" borderId="7" xfId="116" applyFont="1" applyBorder="1" applyNumberFormat="1">
      <alignment horizontal="center" vertical="center" wrapText="1"/>
    </xf>
    <xf numFmtId="0" fontId="25" fillId="0" borderId="2" xfId="117" applyFont="1" applyBorder="1" applyNumberFormat="1">
      <alignment horizontal="center" vertical="center" wrapText="1"/>
    </xf>
    <xf numFmtId="0" fontId="25" fillId="5" borderId="13" xfId="118" applyFont="1" applyFill="1" applyBorder="1" applyNumberFormat="1">
      <alignment horizontal="center" vertical="center" wrapText="1"/>
      <protection locked="0"/>
    </xf>
    <xf numFmtId="0" fontId="25" fillId="5" borderId="2" xfId="119" applyFont="1" applyFill="1" applyBorder="1" applyNumberFormat="1">
      <alignment horizontal="left" vertical="center" wrapText="1"/>
      <protection locked="0"/>
    </xf>
    <xf numFmtId="0" fontId="25" fillId="5" borderId="2" xfId="120" applyFont="1" applyFill="1" applyBorder="1" applyNumberFormat="1">
      <alignment horizontal="center" vertical="center" wrapText="1"/>
      <protection locked="0"/>
    </xf>
    <xf numFmtId="0" fontId="25" fillId="8" borderId="2" xfId="121" applyFont="1" applyFill="1" applyBorder="1" applyNumberFormat="1">
      <alignment horizontal="left" vertical="center" wrapText="1"/>
      <protection locked="0"/>
    </xf>
    <xf numFmtId="49" fontId="25" fillId="5" borderId="2" xfId="122" applyFont="1" applyFill="1" applyBorder="1" applyNumberFormat="1">
      <alignment horizontal="left" vertical="center" wrapText="1"/>
      <protection locked="0"/>
    </xf>
    <xf numFmtId="4" fontId="25" fillId="8" borderId="2" xfId="123" applyFont="1" applyFill="1" applyBorder="1" applyNumberFormat="1">
      <alignment horizontal="right" vertical="center" wrapText="1"/>
      <protection locked="0"/>
    </xf>
    <xf numFmtId="4" fontId="25" fillId="5" borderId="2" xfId="124" applyFont="1" applyFill="1" applyBorder="1" applyNumberFormat="1">
      <alignment horizontal="right" vertical="center" wrapText="1"/>
      <protection locked="0"/>
    </xf>
    <xf numFmtId="4" fontId="25" fillId="7" borderId="2" xfId="125" applyFont="1" applyFill="1" applyBorder="1" applyNumberFormat="1">
      <alignment horizontal="right" vertical="center" wrapText="1"/>
    </xf>
    <xf numFmtId="171" fontId="9" fillId="5" borderId="17" xfId="126" applyFont="1" applyFill="1" applyBorder="1" applyNumberFormat="1">
      <alignment horizontal="center" vertical="center"/>
      <protection locked="0"/>
    </xf>
    <xf numFmtId="0" fontId="9" fillId="5" borderId="2" xfId="127" applyFont="1" applyFill="1" applyBorder="1" applyNumberFormat="1">
      <alignment horizontal="left" vertical="center" wrapText="1"/>
      <protection locked="0"/>
    </xf>
    <xf numFmtId="49" fontId="25" fillId="5" borderId="13" xfId="128" applyFont="1" applyFill="1" applyBorder="1" applyNumberFormat="1">
      <alignment horizontal="left" vertical="center" wrapText="1"/>
      <protection locked="0"/>
    </xf>
    <xf numFmtId="49" fontId="25" fillId="5" borderId="14" xfId="129" applyFont="1" applyFill="1" applyBorder="1" applyNumberFormat="1">
      <alignment horizontal="center" vertical="center" wrapText="1"/>
      <protection locked="0"/>
    </xf>
    <xf numFmtId="0" fontId="9" fillId="9" borderId="2" xfId="130" applyFont="1" applyFill="1" applyBorder="1" applyNumberFormat="1">
      <alignment horizontal="center" vertical="center"/>
    </xf>
    <xf numFmtId="49" fontId="9" fillId="5" borderId="13" xfId="131" applyFont="1" applyFill="1" applyBorder="1" applyNumberFormat="1">
      <alignment horizontal="left" vertical="center" wrapText="1"/>
      <protection locked="0"/>
    </xf>
    <xf numFmtId="49" fontId="17" fillId="14" borderId="18" xfId="132" applyFont="1" applyFill="1" applyBorder="1" applyNumberFormat="1">
      <alignment horizontal="center" vertical="center" wrapText="1"/>
    </xf>
    <xf numFmtId="49" fontId="15" fillId="15" borderId="0" xfId="133" applyFont="1" applyFill="1" applyNumberFormat="1">
      <alignment horizontal="center" vertical="center"/>
    </xf>
    <xf numFmtId="49" fontId="17" fillId="14" borderId="0" xfId="134" applyFont="1" applyFill="1" applyNumberFormat="1">
      <alignment horizontal="center" vertical="center"/>
    </xf>
    <xf numFmtId="49" fontId="17" fillId="14" borderId="0" xfId="135" applyFont="1" applyFill="1" applyNumberFormat="1">
      <alignment horizontal="left" vertical="center"/>
    </xf>
    <xf numFmtId="49" fontId="9" fillId="0" borderId="18" xfId="136" applyFont="1" applyBorder="1" applyNumberFormat="1">
      <alignment horizontal="center"/>
    </xf>
    <xf numFmtId="0" fontId="9" fillId="0" borderId="0" xfId="137" applyFont="1" applyNumberFormat="1">
      <alignment vertical="top"/>
    </xf>
    <xf numFmtId="49" fontId="9" fillId="0" borderId="0" xfId="138" applyFont="1" applyNumberFormat="1">
      <alignment horizontal="left" vertical="center" wrapText="1"/>
    </xf>
    <xf numFmtId="0" fontId="9" fillId="0" borderId="0" xfId="139" applyFont="1" applyNumberFormat="1">
      <alignment horizontal="left" vertical="center"/>
    </xf>
    <xf numFmtId="49" fontId="9" fillId="0" borderId="0" xfId="140" applyFont="1" applyNumberFormat="1">
      <alignment horizontal="left" vertical="center"/>
    </xf>
    <xf numFmtId="49" fontId="17" fillId="7" borderId="18" xfId="141" applyFont="1" applyFill="1" applyBorder="1" applyNumberFormat="1">
      <alignment horizontal="center" vertical="center" wrapText="1"/>
    </xf>
    <xf numFmtId="0" fontId="9" fillId="0" borderId="0" xfId="142" applyFont="1" applyNumberFormat="1">
      <alignment vertical="top" wrapText="1"/>
    </xf>
    <xf numFmtId="49" fontId="9" fillId="16" borderId="0" xfId="143" applyFont="1" applyFill="1" applyNumberFormat="1">
      <alignment horizontal="center" vertical="center"/>
    </xf>
    <xf numFmtId="49" fontId="26" fillId="0" borderId="0" xfId="144" applyFont="1" applyNumberFormat="1">
      <alignment vertical="top"/>
    </xf>
  </cellXfs>
  <cellStyles count="191">
    <cellStyle name="Normal" xfId="0" builtinId="0"/>
    <cellStyle name="s1" xfId="1"/>
    <cellStyle name="s2" xfId="2"/>
    <cellStyle name="s3" xfId="3"/>
    <cellStyle name="s4" xfId="4"/>
    <cellStyle name="s5" xfId="5"/>
    <cellStyle name="s6" xfId="6"/>
    <cellStyle name="s7" xfId="7"/>
    <cellStyle name="s8" xfId="8"/>
    <cellStyle name="s9" xfId="9"/>
    <cellStyle name="s10" xfId="10"/>
    <cellStyle name="s11" xfId="11"/>
    <cellStyle name="s12" xfId="12"/>
    <cellStyle name="s13" xfId="13"/>
    <cellStyle name="s14" xfId="14"/>
    <cellStyle name="s15" xfId="15"/>
    <cellStyle name="s16" xfId="16"/>
    <cellStyle name="s17" xfId="17"/>
    <cellStyle name="s18" xfId="18"/>
    <cellStyle name="s19" xfId="19"/>
    <cellStyle name="s20" xfId="20"/>
    <cellStyle name="s21" xfId="21"/>
    <cellStyle name="s22" xfId="22"/>
    <cellStyle name="s23" xfId="23"/>
    <cellStyle name="s24" xfId="24"/>
    <cellStyle name="s25" xfId="25"/>
    <cellStyle name="s26" xfId="26"/>
    <cellStyle name="s27" xfId="27"/>
    <cellStyle name="s28" xfId="28"/>
    <cellStyle name="s29" xfId="29"/>
    <cellStyle name="s30" xfId="30"/>
    <cellStyle name="s31" xfId="31"/>
    <cellStyle name="s32" xfId="32"/>
    <cellStyle name="s33" xfId="33"/>
    <cellStyle name="s34" xfId="34"/>
    <cellStyle name="s35" xfId="35"/>
    <cellStyle name="s36" xfId="36"/>
    <cellStyle name="s37" xfId="37"/>
    <cellStyle name="s38" xfId="38"/>
    <cellStyle name="s39" xfId="39"/>
    <cellStyle name="s40" xfId="40"/>
    <cellStyle name="s41" xfId="41"/>
    <cellStyle name="s42" xfId="42"/>
    <cellStyle name="s43" xfId="43"/>
    <cellStyle name="s44" xfId="44"/>
    <cellStyle name="s45" xfId="45"/>
    <cellStyle name="s46" xfId="46"/>
    <cellStyle name="s47" xfId="47"/>
    <cellStyle name="s48" xfId="48"/>
    <cellStyle name="s49" xfId="49"/>
    <cellStyle name="s50" xfId="50"/>
    <cellStyle name="s51" xfId="51"/>
    <cellStyle name="s52" xfId="52"/>
    <cellStyle name="s53" xfId="53"/>
    <cellStyle name="s54" xfId="54"/>
    <cellStyle name="s55" xfId="55"/>
    <cellStyle name="s56" xfId="56"/>
    <cellStyle name="s57" xfId="57"/>
    <cellStyle name="s58" xfId="58"/>
    <cellStyle name="s59" xfId="59"/>
    <cellStyle name="s60" xfId="60"/>
    <cellStyle name="s61" xfId="61"/>
    <cellStyle name="s62" xfId="62"/>
    <cellStyle name="s63" xfId="63"/>
    <cellStyle name="s64" xfId="64"/>
    <cellStyle name="s65" xfId="65"/>
    <cellStyle name="s66" xfId="66"/>
    <cellStyle name="s67" xfId="67"/>
    <cellStyle name="s68" xfId="68"/>
    <cellStyle name="s69" xfId="69"/>
    <cellStyle name="s70" xfId="70"/>
    <cellStyle name="s71" xfId="71"/>
    <cellStyle name="s72" xfId="72"/>
    <cellStyle name="s73" xfId="73"/>
    <cellStyle name="s74" xfId="74"/>
    <cellStyle name="s75" xfId="75"/>
    <cellStyle name="s76" xfId="76"/>
    <cellStyle name="s77" xfId="77"/>
    <cellStyle name="s78" xfId="78"/>
    <cellStyle name="s79" xfId="79"/>
    <cellStyle name="s80" xfId="80"/>
    <cellStyle name="s81" xfId="81"/>
    <cellStyle name="s82" xfId="82"/>
    <cellStyle name="s83" xfId="83"/>
    <cellStyle name="s84" xfId="84"/>
    <cellStyle name="s85" xfId="85"/>
    <cellStyle name="s86" xfId="86"/>
    <cellStyle name="s87" xfId="87"/>
    <cellStyle name="s88" xfId="88"/>
    <cellStyle name="s89" xfId="89"/>
    <cellStyle name="s90" xfId="90"/>
    <cellStyle name="s91" xfId="91"/>
    <cellStyle name="s92" xfId="92"/>
    <cellStyle name="s93" xfId="93"/>
    <cellStyle name="s94" xfId="94"/>
    <cellStyle name="s95" xfId="95"/>
    <cellStyle name="s96" xfId="96"/>
    <cellStyle name="s97" xfId="97"/>
    <cellStyle name="s98" xfId="98"/>
    <cellStyle name="s99" xfId="99"/>
    <cellStyle name="s100" xfId="100"/>
    <cellStyle name="s101" xfId="101"/>
    <cellStyle name="s102" xfId="102"/>
    <cellStyle name="s103" xfId="103"/>
    <cellStyle name="s104" xfId="104"/>
    <cellStyle name="s105" xfId="105"/>
    <cellStyle name="s106" xfId="106"/>
    <cellStyle name="s107" xfId="107"/>
    <cellStyle name="s108" xfId="108"/>
    <cellStyle name="s109" xfId="109"/>
    <cellStyle name="s110" xfId="110"/>
    <cellStyle name="s111" xfId="111"/>
    <cellStyle name="s112" xfId="112"/>
    <cellStyle name="s113" xfId="113"/>
    <cellStyle name="s114" xfId="114"/>
    <cellStyle name="s115" xfId="115"/>
    <cellStyle name="s116" xfId="116"/>
    <cellStyle name="s117" xfId="117"/>
    <cellStyle name="s118" xfId="118"/>
    <cellStyle name="s119" xfId="119"/>
    <cellStyle name="s120" xfId="120"/>
    <cellStyle name="s121" xfId="121"/>
    <cellStyle name="s122" xfId="122"/>
    <cellStyle name="s123" xfId="123"/>
    <cellStyle name="s124" xfId="124"/>
    <cellStyle name="s125" xfId="125"/>
    <cellStyle name="s126" xfId="126"/>
    <cellStyle name="s127" xfId="127"/>
    <cellStyle name="s128" xfId="128"/>
    <cellStyle name="s129" xfId="129"/>
    <cellStyle name="s130" xfId="130"/>
    <cellStyle name="s131" xfId="131"/>
    <cellStyle name="s132" xfId="132"/>
    <cellStyle name="s133" xfId="133"/>
    <cellStyle name="s134" xfId="134"/>
    <cellStyle name="s135" xfId="135"/>
    <cellStyle name="s136" xfId="136"/>
    <cellStyle name="s137" xfId="137"/>
    <cellStyle name="s138" xfId="138"/>
    <cellStyle name="s139" xfId="139"/>
    <cellStyle name="s140" xfId="140"/>
    <cellStyle name="s141" xfId="141"/>
    <cellStyle name="s142" xfId="142"/>
    <cellStyle name="s143" xfId="143"/>
    <cellStyle name="s144" xfId="144"/>
    <cellStyle name="20% - Accent1" xfId="145" builtinId="30"/>
    <cellStyle name="20% - Accent2" xfId="146" builtinId="34"/>
    <cellStyle name="20% - Accent3" xfId="147" builtinId="38"/>
    <cellStyle name="20% - Accent4" xfId="148" builtinId="42"/>
    <cellStyle name="20% - Accent5" xfId="149" builtinId="46"/>
    <cellStyle name="20% - Accent6" xfId="150" builtinId="50"/>
    <cellStyle name="40% - Accent1" xfId="151" builtinId="31"/>
    <cellStyle name="40% - Accent2" xfId="152" builtinId="35"/>
    <cellStyle name="40% - Accent3" xfId="153" builtinId="39"/>
    <cellStyle name="40% - Accent4" xfId="154" builtinId="43"/>
    <cellStyle name="40% - Accent5" xfId="155" builtinId="47"/>
    <cellStyle name="40% - Accent6" xfId="156" builtinId="51"/>
    <cellStyle name="60% - Accent1" xfId="157" builtinId="32"/>
    <cellStyle name="60% - Accent2" xfId="158" builtinId="36"/>
    <cellStyle name="60% - Accent3" xfId="159" builtinId="40"/>
    <cellStyle name="60% - Accent4" xfId="160" builtinId="44"/>
    <cellStyle name="60% - Accent5" xfId="161" builtinId="48"/>
    <cellStyle name="60% - Accent6" xfId="162" builtinId="52"/>
    <cellStyle name="Accent1" xfId="163" builtinId="29"/>
    <cellStyle name="Accent2" xfId="164" builtinId="33"/>
    <cellStyle name="Accent3" xfId="165" builtinId="37"/>
    <cellStyle name="Accent4" xfId="166" builtinId="41"/>
    <cellStyle name="Accent5" xfId="167" builtinId="45"/>
    <cellStyle name="Accent6" xfId="168" builtinId="49"/>
    <cellStyle name="Bad" xfId="169" builtinId="27"/>
    <cellStyle name="Calculation" xfId="170" builtinId="22"/>
    <cellStyle name="Check Cell" xfId="171" builtinId="23"/>
    <cellStyle name="Comma" xfId="172" builtinId="3"/>
    <cellStyle name="Comma [0]" xfId="173" builtinId="6"/>
    <cellStyle name="Currency" xfId="174" builtinId="4"/>
    <cellStyle name="Currency [0]" xfId="175" builtinId="7"/>
    <cellStyle name="Explanatory Text" xfId="176" builtinId="53"/>
    <cellStyle name="Good" xfId="177" builtinId="26"/>
    <cellStyle name="Heading 1" xfId="178" builtinId="16"/>
    <cellStyle name="Heading 2" xfId="179" builtinId="17"/>
    <cellStyle name="Heading 3" xfId="180" builtinId="18"/>
    <cellStyle name="Heading 4" xfId="181" builtinId="19"/>
    <cellStyle name="Input" xfId="182" builtinId="20"/>
    <cellStyle name="Linked Cell" xfId="183" builtinId="24"/>
    <cellStyle name="Neutral" xfId="184" builtinId="28"/>
    <cellStyle name="Note" xfId="185" builtinId="10"/>
    <cellStyle name="Output" xfId="186" builtinId="21"/>
    <cellStyle name="Percent" xfId="187" builtinId="5"/>
    <cellStyle name="Title" xfId="188" builtinId="15"/>
    <cellStyle name="Total" xfId="189" builtinId="25"/>
    <cellStyle name="Warning Text" xfId="190" builtinId="11"/>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sharedStrings" Target="sharedStrings.xml"/><Relationship Id="rId11"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Тема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7D74485B-36ED-D9F8-8F23-DB071A8139E5}" mc:Ignorable="x14ac xr xr2 xr3">
  <sheetPr>
    <tabColor theme="0" tint="-0.05"/>
  </sheetPr>
  <dimension ref="A1:AC16"/>
  <sheetViews>
    <sheetView topLeftCell="A1" showGridLines="0" showRowColHeaders="0" workbookViewId="0">
      <selection activeCell="A1" sqref="A1"/>
    </sheetView>
  </sheetViews>
  <sheetFormatPr defaultColWidth="9.140625" customHeight="1" defaultRowHeight="14.25"/>
  <cols>
    <col min="1" max="1" width="3.28125" customWidth="1"/>
    <col min="2" max="2" width="8.7109375" customWidth="1"/>
    <col min="3" max="3" width="12.28125" customWidth="1"/>
    <col min="4" max="25" width="5.7109375" customWidth="1"/>
  </cols>
  <sheetData>
    <row customHeight="1" ht="10.5">
      <c r="A1" s="14"/>
      <c r="AA1" s="15" t="s">
        <v>0</v>
      </c>
    </row>
    <row customHeight="1" ht="16.5">
      <c r="B2" s="16" t="s">
        <v>1</v>
      </c>
      <c r="C2" s="16"/>
      <c r="D2" s="16"/>
      <c r="E2" s="16"/>
      <c r="F2" s="16"/>
      <c r="G2" s="16"/>
      <c r="H2" s="16"/>
      <c r="I2" s="16"/>
      <c r="J2" s="16"/>
      <c r="K2" s="16"/>
      <c r="L2" s="16"/>
      <c r="M2" s="16"/>
      <c r="N2" s="16"/>
      <c r="O2" s="16"/>
      <c r="P2" s="16"/>
      <c r="Q2" s="17"/>
      <c r="R2" s="17"/>
      <c r="S2" s="17"/>
      <c r="T2" s="17"/>
      <c r="U2" s="17"/>
      <c r="V2" s="18"/>
      <c r="W2" s="17"/>
      <c r="X2" s="17"/>
    </row>
    <row customHeight="1" ht="18">
      <c r="B3" s="19" t="s">
        <v>2</v>
      </c>
      <c r="C3" s="19"/>
      <c r="D3" s="19"/>
      <c r="E3" s="19"/>
      <c r="F3" s="19"/>
      <c r="G3" s="19"/>
      <c r="H3" s="19"/>
      <c r="I3" s="19"/>
      <c r="J3" s="19"/>
      <c r="K3" s="19"/>
      <c r="L3" s="19"/>
      <c r="M3" s="19"/>
      <c r="N3" s="19"/>
      <c r="O3" s="19"/>
      <c r="P3" s="19"/>
      <c r="Q3" s="18"/>
      <c r="R3" s="18"/>
      <c r="S3" s="17"/>
      <c r="T3" s="17"/>
      <c r="U3" s="17"/>
      <c r="V3" s="18"/>
      <c r="W3" s="18"/>
      <c r="X3" s="18"/>
      <c r="Y3" s="18"/>
    </row>
    <row customHeight="1" ht="6">
      <c r="B4" s="20"/>
      <c r="D4" s="18"/>
      <c r="E4" s="18"/>
      <c r="F4" s="18"/>
      <c r="G4" s="18"/>
      <c r="H4" s="18"/>
      <c r="I4" s="18"/>
      <c r="J4" s="18"/>
      <c r="K4" s="18"/>
      <c r="L4" s="18"/>
      <c r="M4" s="18"/>
      <c r="N4" s="18"/>
      <c r="O4" s="18"/>
      <c r="P4" s="18"/>
      <c r="Q4" s="18"/>
      <c r="R4" s="18"/>
      <c r="S4" s="18"/>
      <c r="T4" s="18"/>
      <c r="U4" s="18"/>
      <c r="V4" s="18"/>
      <c r="W4" s="18"/>
      <c r="X4" s="18"/>
      <c r="Y4" s="18"/>
    </row>
    <row customHeight="1" ht="32.25">
      <c r="A5" s="21"/>
      <c r="B5" s="22" t="str">
        <f>Титульный!E5</f>
        <v>Предложения территориальной сетевой организации на установление платы за технологическое присоединение по стандартизированным ставкам</v>
      </c>
      <c r="C5" s="23"/>
      <c r="D5" s="23"/>
      <c r="E5" s="23"/>
      <c r="F5" s="23"/>
      <c r="G5" s="23"/>
      <c r="H5" s="23"/>
      <c r="I5" s="23"/>
      <c r="J5" s="23"/>
      <c r="K5" s="23"/>
      <c r="L5" s="23"/>
      <c r="M5" s="23"/>
      <c r="N5" s="23"/>
      <c r="O5" s="23"/>
      <c r="P5" s="23"/>
      <c r="Q5" s="23"/>
      <c r="R5" s="23"/>
      <c r="S5" s="23"/>
      <c r="T5" s="23"/>
      <c r="U5" s="23"/>
      <c r="V5" s="23"/>
      <c r="W5" s="23"/>
      <c r="X5" s="23"/>
      <c r="Y5" s="24"/>
      <c r="Z5" s="21"/>
      <c r="AB5" s="21"/>
      <c r="AC5" s="21"/>
    </row>
    <row customHeight="1" ht="6">
      <c r="A6" s="25"/>
      <c r="B6" s="26" t="s">
        <v>3</v>
      </c>
      <c r="C6" s="27"/>
      <c r="D6" s="28"/>
      <c r="E6" s="28"/>
      <c r="F6" s="28"/>
      <c r="G6" s="28"/>
      <c r="H6" s="28"/>
      <c r="I6" s="28"/>
      <c r="J6" s="28"/>
      <c r="K6" s="28"/>
      <c r="L6" s="28"/>
      <c r="M6" s="28"/>
      <c r="N6" s="28"/>
      <c r="O6" s="28"/>
      <c r="P6" s="28"/>
      <c r="Q6" s="28"/>
      <c r="R6" s="28"/>
      <c r="S6" s="28"/>
      <c r="T6" s="28"/>
      <c r="U6" s="28"/>
      <c r="V6" s="28"/>
      <c r="W6" s="28"/>
      <c r="X6" s="28"/>
      <c r="Y6" s="29"/>
      <c r="Z6" s="30"/>
      <c r="AA6" s="31"/>
      <c r="AB6" s="31"/>
      <c r="AC6" s="31"/>
    </row>
    <row customHeight="1" ht="21">
      <c r="A7" s="25"/>
      <c r="B7" s="26"/>
      <c r="C7" s="27"/>
      <c r="D7" s="28"/>
      <c r="E7" s="28"/>
      <c r="F7" s="32"/>
      <c r="G7" s="32"/>
      <c r="H7" s="32"/>
      <c r="I7" s="32"/>
      <c r="J7" s="32"/>
      <c r="K7" s="32"/>
      <c r="L7" s="32"/>
      <c r="M7" s="32"/>
      <c r="N7" s="32"/>
      <c r="O7" s="28"/>
      <c r="P7" s="32"/>
      <c r="Q7" s="32"/>
      <c r="R7" s="32"/>
      <c r="S7" s="32"/>
      <c r="T7" s="32"/>
      <c r="U7" s="32"/>
      <c r="V7" s="32"/>
      <c r="W7" s="32"/>
      <c r="X7" s="32"/>
      <c r="Y7" s="29"/>
      <c r="Z7" s="30"/>
      <c r="AA7" s="31"/>
      <c r="AB7" s="31"/>
      <c r="AC7" s="31"/>
    </row>
    <row customHeight="1" ht="15">
      <c r="A8" s="25"/>
      <c r="B8" s="26"/>
      <c r="C8" s="27"/>
      <c r="D8" s="33"/>
      <c r="E8" s="34" t="s">
        <v>4</v>
      </c>
      <c r="F8" s="35" t="s">
        <v>5</v>
      </c>
      <c r="G8" s="36"/>
      <c r="H8" s="36"/>
      <c r="I8" s="36"/>
      <c r="J8" s="36"/>
      <c r="K8" s="36"/>
      <c r="L8" s="36"/>
      <c r="M8" s="36"/>
      <c r="N8" s="33"/>
      <c r="O8" s="37" t="s">
        <v>4</v>
      </c>
      <c r="P8" s="38" t="s">
        <v>6</v>
      </c>
      <c r="Q8" s="39"/>
      <c r="R8" s="39"/>
      <c r="S8" s="39"/>
      <c r="T8" s="39"/>
      <c r="U8" s="39"/>
      <c r="V8" s="39"/>
      <c r="W8" s="39"/>
      <c r="X8" s="39"/>
      <c r="Y8" s="29"/>
      <c r="Z8" s="30"/>
      <c r="AA8" s="31"/>
      <c r="AB8" s="31"/>
      <c r="AC8" s="31"/>
    </row>
    <row customHeight="1" ht="15">
      <c r="A9" s="25"/>
      <c r="B9" s="26"/>
      <c r="C9" s="27"/>
      <c r="D9" s="33"/>
      <c r="E9" s="40" t="s">
        <v>4</v>
      </c>
      <c r="F9" s="35" t="s">
        <v>7</v>
      </c>
      <c r="G9" s="36"/>
      <c r="H9" s="36"/>
      <c r="I9" s="36"/>
      <c r="J9" s="36"/>
      <c r="K9" s="36"/>
      <c r="L9" s="36"/>
      <c r="M9" s="36"/>
      <c r="N9" s="33"/>
      <c r="O9" s="41" t="s">
        <v>4</v>
      </c>
      <c r="P9" s="38" t="s">
        <v>8</v>
      </c>
      <c r="Q9" s="39"/>
      <c r="R9" s="39"/>
      <c r="S9" s="39"/>
      <c r="T9" s="39"/>
      <c r="U9" s="39"/>
      <c r="V9" s="39"/>
      <c r="W9" s="39"/>
      <c r="X9" s="39"/>
      <c r="Y9" s="29"/>
      <c r="Z9" s="30"/>
      <c r="AA9" s="31"/>
      <c r="AB9" s="31"/>
      <c r="AC9" s="31"/>
    </row>
    <row customHeight="1" ht="21">
      <c r="A10" s="25"/>
      <c r="B10" s="26"/>
      <c r="C10" s="42"/>
      <c r="D10" s="43"/>
      <c r="E10" s="44"/>
      <c r="F10" s="32"/>
      <c r="G10" s="32"/>
      <c r="H10" s="32"/>
      <c r="I10" s="32"/>
      <c r="J10" s="32"/>
      <c r="K10" s="32"/>
      <c r="L10" s="32"/>
      <c r="M10" s="32"/>
      <c r="N10" s="32"/>
      <c r="O10" s="44"/>
      <c r="P10" s="32"/>
      <c r="Q10" s="32"/>
      <c r="R10" s="32"/>
      <c r="S10" s="32"/>
      <c r="T10" s="32"/>
      <c r="U10" s="32"/>
      <c r="V10" s="32"/>
      <c r="W10" s="32"/>
      <c r="X10" s="32"/>
      <c r="Y10" s="29"/>
      <c r="Z10" s="30"/>
      <c r="AA10" s="31"/>
      <c r="AB10" s="31"/>
      <c r="AC10" s="31"/>
    </row>
    <row customHeight="1" ht="6">
      <c r="A11" s="25"/>
      <c r="B11" s="45" t="s">
        <v>9</v>
      </c>
      <c r="C11" s="46"/>
      <c r="D11" s="33"/>
      <c r="E11" s="47"/>
      <c r="F11" s="47"/>
      <c r="G11" s="47"/>
      <c r="H11" s="47"/>
      <c r="I11" s="47"/>
      <c r="J11" s="47"/>
      <c r="K11" s="47"/>
      <c r="L11" s="47"/>
      <c r="M11" s="47"/>
      <c r="N11" s="47"/>
      <c r="O11" s="47"/>
      <c r="P11" s="47"/>
      <c r="Q11" s="47"/>
      <c r="R11" s="47"/>
      <c r="S11" s="47"/>
      <c r="T11" s="47"/>
      <c r="U11" s="47"/>
      <c r="V11" s="47"/>
      <c r="W11" s="47"/>
      <c r="X11" s="47"/>
      <c r="Y11" s="29"/>
      <c r="Z11" s="30"/>
      <c r="AA11" s="31"/>
      <c r="AB11" s="31"/>
      <c r="AC11" s="31"/>
    </row>
    <row customHeight="1" ht="72">
      <c r="A12" s="25"/>
      <c r="B12" s="26"/>
      <c r="C12" s="42"/>
      <c r="D12" s="48"/>
      <c r="E12" s="36" t="s">
        <v>10</v>
      </c>
      <c r="F12" s="36"/>
      <c r="G12" s="36"/>
      <c r="H12" s="36"/>
      <c r="I12" s="36"/>
      <c r="J12" s="36"/>
      <c r="K12" s="36"/>
      <c r="L12" s="36"/>
      <c r="M12" s="36"/>
      <c r="N12" s="36"/>
      <c r="O12" s="36"/>
      <c r="P12" s="36"/>
      <c r="Q12" s="36"/>
      <c r="R12" s="36"/>
      <c r="S12" s="36"/>
      <c r="T12" s="36"/>
      <c r="U12" s="36"/>
      <c r="V12" s="36"/>
      <c r="W12" s="36"/>
      <c r="X12" s="36"/>
      <c r="Y12" s="29"/>
      <c r="Z12" s="30"/>
      <c r="AA12" s="31"/>
      <c r="AB12" s="31"/>
      <c r="AC12" s="31"/>
    </row>
    <row customHeight="1" ht="6">
      <c r="A13" s="25"/>
      <c r="B13" s="45" t="s">
        <v>11</v>
      </c>
      <c r="C13" s="46"/>
      <c r="D13" s="28"/>
      <c r="E13" s="47"/>
      <c r="F13" s="47"/>
      <c r="G13" s="47"/>
      <c r="H13" s="47"/>
      <c r="I13" s="47"/>
      <c r="J13" s="47"/>
      <c r="K13" s="47"/>
      <c r="L13" s="47"/>
      <c r="M13" s="47"/>
      <c r="N13" s="47"/>
      <c r="O13" s="47"/>
      <c r="P13" s="47"/>
      <c r="Q13" s="47"/>
      <c r="R13" s="47"/>
      <c r="S13" s="47"/>
      <c r="T13" s="47"/>
      <c r="U13" s="47"/>
      <c r="V13" s="47"/>
      <c r="W13" s="47"/>
      <c r="X13" s="47"/>
      <c r="Y13" s="29"/>
      <c r="Z13" s="30"/>
      <c r="AA13" s="31"/>
      <c r="AB13" s="31"/>
      <c r="AC13" s="31"/>
    </row>
    <row customHeight="1" ht="66">
      <c r="A14" s="25"/>
      <c r="B14" s="26"/>
      <c r="C14" s="27"/>
      <c r="D14" s="33"/>
      <c r="E14" s="49" t="s">
        <v>12</v>
      </c>
      <c r="F14" s="49"/>
      <c r="G14" s="49"/>
      <c r="H14" s="49"/>
      <c r="I14" s="49"/>
      <c r="J14" s="49"/>
      <c r="K14" s="49"/>
      <c r="L14" s="49"/>
      <c r="M14" s="49"/>
      <c r="N14" s="49"/>
      <c r="O14" s="49"/>
      <c r="P14" s="49"/>
      <c r="Q14" s="49"/>
      <c r="R14" s="49"/>
      <c r="S14" s="49"/>
      <c r="T14" s="49"/>
      <c r="U14" s="49"/>
      <c r="V14" s="49"/>
      <c r="W14" s="49"/>
      <c r="X14" s="49"/>
      <c r="Y14" s="29"/>
      <c r="Z14" s="30"/>
      <c r="AA14" s="31"/>
      <c r="AB14" s="31"/>
      <c r="AC14" s="31"/>
    </row>
    <row customHeight="1" ht="6">
      <c r="A15" s="25"/>
      <c r="B15" s="50"/>
      <c r="C15" s="51"/>
      <c r="D15" s="52"/>
      <c r="E15" s="53"/>
      <c r="F15" s="53"/>
      <c r="G15" s="53"/>
      <c r="H15" s="53"/>
      <c r="I15" s="53"/>
      <c r="J15" s="53"/>
      <c r="K15" s="53"/>
      <c r="L15" s="53"/>
      <c r="M15" s="53"/>
      <c r="N15" s="53"/>
      <c r="O15" s="53"/>
      <c r="P15" s="53"/>
      <c r="Q15" s="53"/>
      <c r="R15" s="53"/>
      <c r="S15" s="53"/>
      <c r="T15" s="53"/>
      <c r="U15" s="53"/>
      <c r="V15" s="53"/>
      <c r="W15" s="53"/>
      <c r="X15" s="53"/>
      <c r="Y15" s="54"/>
      <c r="Z15" s="30"/>
      <c r="AA15" s="55"/>
      <c r="AB15" s="31"/>
      <c r="AC15" s="31"/>
    </row>
    <row customHeight="1" ht="117">
      <c r="B16" s="49" t="str">
        <f>"Правообладатель шаблона - ООО «Платформа» (ОГРН 1147746709153). 
Данный шаблон предоставлен в использование исключительно для сбора информации с регулируемых организаций на территории субъекта РФ: "&amp;reg_list&amp;". Распространение, передача настоящего шаблона государственным органам и/или регулируемым организациям и иным лицам, осуществляющим деятельность на территории других субъектов Российской Федерации, "&amp;"равно как и любое иное использование данного шаблона такими лицами запрещены и признаются нарушением исключительного права правообладателя шаблона "&amp;"и являются основанием для привлечения к гражданской и административной ответственности в соответствии с законодательством Российской Федерации."</f>
        <v>Правообладатель шаблона - ООО «Платформа» (ОГРН 1147746709153). 
Данный шаблон предоставлен в использование исключительно для сбора информации с регулируемых организаций на территории субъекта РФ: Амурская область, Вологодская область, Волгоградская область, Воронежская область, Еврейская автономная область, Калининградская область, Кемеровская область, Костромская область, Красноярский край, Ленинградская область, Ненецкий автономный округ, Нижегородская область, Пермский край, Республика Алтай, Республика Карелия, Республика Крым, Республика Татарстан, Республика Хакасия, Ставропольский край, Челябинская область, Чеченская республика, Чувашская республика, Ямало-Ненецкий автономный округ. Распространение, передача настоящего шаблона государственным органам и/или регулируемым организациям и иным лицам, осуществляющим деятельность на территории других субъектов Российской Федерации, равно как и любое иное использование данного шаблона такими лицами запрещены и признаются нарушением исключительного права правообладателя шаблона и являются основанием для привлечения к гражданской и административной ответственности в соответствии с законодательством Российской Федерации.</v>
      </c>
      <c r="C16" s="56"/>
      <c r="D16" s="56"/>
      <c r="E16" s="56"/>
      <c r="F16" s="56"/>
      <c r="G16" s="56"/>
      <c r="H16" s="56"/>
      <c r="I16" s="56"/>
      <c r="J16" s="56"/>
      <c r="K16" s="56"/>
      <c r="L16" s="56"/>
      <c r="M16" s="56"/>
      <c r="N16" s="56"/>
      <c r="O16" s="56"/>
      <c r="P16" s="56"/>
      <c r="Q16" s="56"/>
      <c r="R16" s="56"/>
      <c r="S16" s="56"/>
      <c r="T16" s="56"/>
      <c r="U16" s="56"/>
      <c r="V16" s="56"/>
      <c r="W16" s="56"/>
      <c r="X16" s="56"/>
      <c r="Y16" s="56"/>
    </row>
  </sheetData>
  <sheetProtection formatColumns="0" formatRows="0" insertRows="0" deleteColumns="0" deleteRows="0" sort="0" autoFilter="0" insertColumns="1"/>
  <mergeCells count="13">
    <mergeCell ref="B11:C12"/>
    <mergeCell ref="E12:X12"/>
    <mergeCell ref="B13:C15"/>
    <mergeCell ref="E14:X14"/>
    <mergeCell ref="B16:Y16"/>
    <mergeCell ref="B2:P2"/>
    <mergeCell ref="B3:P3"/>
    <mergeCell ref="B5:Y5"/>
    <mergeCell ref="B6:C10"/>
    <mergeCell ref="F8:M8"/>
    <mergeCell ref="P8:X8"/>
    <mergeCell ref="F9:M9"/>
    <mergeCell ref="P9:X9"/>
  </mergeCel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5C3842CF-D6D7-B2DA-139E-7DDB522E285A}" mc:Ignorable="x14ac xr xr2 xr3">
  <sheetPr>
    <tabColor rgb="FFFFCC99"/>
  </sheetPr>
  <dimension ref="A1:I72"/>
  <sheetViews>
    <sheetView topLeftCell="A1" showGridLines="0" workbookViewId="0">
      <selection activeCell="A1" sqref="A1"/>
    </sheetView>
  </sheetViews>
  <sheetFormatPr defaultColWidth="9.140625" customHeight="1" defaultRowHeight="11.25"/>
  <sheetData>
    <row customHeight="1" ht="11.25">
      <c r="A1" s="95" t="s">
        <v>13</v>
      </c>
      <c r="B1" s="95" t="s">
        <v>14</v>
      </c>
      <c r="C1" s="95" t="s">
        <v>15</v>
      </c>
      <c r="D1" s="95" t="s">
        <v>16</v>
      </c>
      <c r="E1" s="95" t="s">
        <v>17</v>
      </c>
      <c r="F1" s="95" t="s">
        <v>18</v>
      </c>
      <c r="G1" s="0" t="s">
        <v>19</v>
      </c>
      <c r="H1" s="0" t="s">
        <v>20</v>
      </c>
      <c r="I1" s="0" t="s">
        <v>21</v>
      </c>
    </row>
    <row customHeight="1" ht="11.25">
      <c r="A2" s="95" t="s">
        <v>22</v>
      </c>
      <c r="B2" s="95" t="s">
        <v>23</v>
      </c>
      <c r="C2" s="95" t="s">
        <v>24</v>
      </c>
      <c r="D2" s="95" t="s">
        <v>25</v>
      </c>
      <c r="E2" s="95" t="s">
        <v>26</v>
      </c>
      <c r="F2" s="95" t="s">
        <v>27</v>
      </c>
      <c r="G2" s="0" t="s">
        <v>28</v>
      </c>
      <c r="H2" s="0" t="s">
        <v>28</v>
      </c>
      <c r="I2" s="0" t="s">
        <v>29</v>
      </c>
    </row>
    <row customHeight="1" ht="11.25">
      <c r="A3" s="95" t="s">
        <v>22</v>
      </c>
      <c r="B3" s="95" t="s">
        <v>23</v>
      </c>
      <c r="C3" s="95" t="s">
        <v>30</v>
      </c>
      <c r="D3" s="95" t="s">
        <v>31</v>
      </c>
      <c r="E3" s="95" t="s">
        <v>32</v>
      </c>
      <c r="F3" s="95" t="s">
        <v>33</v>
      </c>
      <c r="G3" s="0" t="s">
        <v>34</v>
      </c>
      <c r="H3" s="0" t="s">
        <v>28</v>
      </c>
      <c r="I3" s="0" t="s">
        <v>29</v>
      </c>
    </row>
    <row customHeight="1" ht="11.25">
      <c r="A4" s="95" t="s">
        <v>22</v>
      </c>
      <c r="B4" s="95" t="s">
        <v>23</v>
      </c>
      <c r="C4" s="95" t="s">
        <v>35</v>
      </c>
      <c r="D4" s="95" t="s">
        <v>36</v>
      </c>
      <c r="E4" s="95" t="s">
        <v>37</v>
      </c>
      <c r="F4" s="95" t="s">
        <v>38</v>
      </c>
      <c r="G4" s="0" t="s">
        <v>28</v>
      </c>
      <c r="H4" s="0" t="s">
        <v>28</v>
      </c>
      <c r="I4" s="0" t="s">
        <v>29</v>
      </c>
    </row>
    <row customHeight="1" ht="11.25">
      <c r="A5" s="95" t="s">
        <v>22</v>
      </c>
      <c r="B5" s="95" t="s">
        <v>23</v>
      </c>
      <c r="C5" s="95" t="s">
        <v>39</v>
      </c>
      <c r="D5" s="95" t="s">
        <v>40</v>
      </c>
      <c r="E5" s="95" t="s">
        <v>41</v>
      </c>
      <c r="F5" s="95" t="s">
        <v>42</v>
      </c>
      <c r="G5" s="0" t="s">
        <v>43</v>
      </c>
      <c r="H5" s="0" t="s">
        <v>28</v>
      </c>
      <c r="I5" s="0" t="s">
        <v>29</v>
      </c>
    </row>
    <row customHeight="1" ht="11.25">
      <c r="A6" s="95" t="s">
        <v>22</v>
      </c>
      <c r="B6" s="95" t="s">
        <v>23</v>
      </c>
      <c r="C6" s="95" t="s">
        <v>44</v>
      </c>
      <c r="D6" s="95" t="s">
        <v>45</v>
      </c>
      <c r="E6" s="95" t="s">
        <v>46</v>
      </c>
      <c r="F6" s="95" t="s">
        <v>47</v>
      </c>
      <c r="G6" s="0" t="s">
        <v>48</v>
      </c>
      <c r="H6" s="0" t="s">
        <v>49</v>
      </c>
      <c r="I6" s="0" t="s">
        <v>29</v>
      </c>
    </row>
    <row customHeight="1" ht="11.25">
      <c r="A7" s="95" t="s">
        <v>22</v>
      </c>
      <c r="B7" s="95" t="s">
        <v>23</v>
      </c>
      <c r="C7" s="95" t="s">
        <v>50</v>
      </c>
      <c r="D7" s="95" t="s">
        <v>51</v>
      </c>
      <c r="E7" s="95" t="s">
        <v>46</v>
      </c>
      <c r="F7" s="95" t="s">
        <v>42</v>
      </c>
      <c r="G7" s="0" t="s">
        <v>52</v>
      </c>
      <c r="H7" s="0" t="s">
        <v>28</v>
      </c>
      <c r="I7" s="0" t="s">
        <v>29</v>
      </c>
    </row>
    <row customHeight="1" ht="11.25">
      <c r="A8" s="95" t="s">
        <v>22</v>
      </c>
      <c r="B8" s="95" t="s">
        <v>23</v>
      </c>
      <c r="C8" s="95" t="s">
        <v>53</v>
      </c>
      <c r="D8" s="95" t="s">
        <v>54</v>
      </c>
      <c r="E8" s="95" t="s">
        <v>46</v>
      </c>
      <c r="F8" s="95" t="s">
        <v>55</v>
      </c>
      <c r="G8" s="0" t="s">
        <v>52</v>
      </c>
      <c r="H8" s="0" t="s">
        <v>49</v>
      </c>
      <c r="I8" s="0" t="s">
        <v>29</v>
      </c>
    </row>
    <row customHeight="1" ht="11.25">
      <c r="A9" s="95" t="s">
        <v>22</v>
      </c>
      <c r="B9" s="95" t="s">
        <v>23</v>
      </c>
      <c r="C9" s="95" t="s">
        <v>56</v>
      </c>
      <c r="D9" s="95" t="s">
        <v>57</v>
      </c>
      <c r="E9" s="95" t="s">
        <v>58</v>
      </c>
      <c r="F9" s="95" t="s">
        <v>59</v>
      </c>
      <c r="G9" s="0" t="s">
        <v>60</v>
      </c>
      <c r="H9" s="0" t="s">
        <v>28</v>
      </c>
      <c r="I9" s="0" t="s">
        <v>29</v>
      </c>
    </row>
    <row customHeight="1" ht="11.25">
      <c r="A10" s="95" t="s">
        <v>22</v>
      </c>
      <c r="B10" s="95" t="s">
        <v>23</v>
      </c>
      <c r="C10" s="95" t="s">
        <v>61</v>
      </c>
      <c r="D10" s="95" t="s">
        <v>62</v>
      </c>
      <c r="E10" s="95" t="s">
        <v>63</v>
      </c>
      <c r="F10" s="95" t="s">
        <v>64</v>
      </c>
      <c r="G10" s="0" t="s">
        <v>28</v>
      </c>
      <c r="H10" s="0" t="s">
        <v>28</v>
      </c>
      <c r="I10" s="0" t="s">
        <v>29</v>
      </c>
    </row>
    <row customHeight="1" ht="11.25">
      <c r="A11" s="95" t="s">
        <v>22</v>
      </c>
      <c r="B11" s="95" t="s">
        <v>23</v>
      </c>
      <c r="C11" s="95" t="s">
        <v>65</v>
      </c>
      <c r="D11" s="95" t="s">
        <v>66</v>
      </c>
      <c r="E11" s="95" t="s">
        <v>67</v>
      </c>
      <c r="F11" s="95" t="s">
        <v>42</v>
      </c>
      <c r="G11" s="0" t="s">
        <v>68</v>
      </c>
      <c r="H11" s="0" t="s">
        <v>28</v>
      </c>
      <c r="I11" s="0" t="s">
        <v>29</v>
      </c>
    </row>
    <row customHeight="1" ht="11.25">
      <c r="A12" s="95" t="s">
        <v>22</v>
      </c>
      <c r="B12" s="95" t="s">
        <v>23</v>
      </c>
      <c r="C12" s="95" t="s">
        <v>69</v>
      </c>
      <c r="D12" s="95" t="s">
        <v>70</v>
      </c>
      <c r="E12" s="95" t="s">
        <v>71</v>
      </c>
      <c r="F12" s="95" t="s">
        <v>72</v>
      </c>
      <c r="G12" s="0" t="s">
        <v>73</v>
      </c>
      <c r="H12" s="0" t="s">
        <v>28</v>
      </c>
      <c r="I12" s="0" t="s">
        <v>29</v>
      </c>
    </row>
    <row customHeight="1" ht="11.25">
      <c r="A13" s="95" t="s">
        <v>22</v>
      </c>
      <c r="B13" s="95" t="s">
        <v>23</v>
      </c>
      <c r="C13" s="95" t="s">
        <v>74</v>
      </c>
      <c r="D13" s="95" t="s">
        <v>75</v>
      </c>
      <c r="E13" s="95" t="s">
        <v>76</v>
      </c>
      <c r="F13" s="95" t="s">
        <v>77</v>
      </c>
      <c r="G13" s="0" t="s">
        <v>28</v>
      </c>
      <c r="H13" s="0" t="s">
        <v>28</v>
      </c>
      <c r="I13" s="0" t="s">
        <v>29</v>
      </c>
    </row>
    <row customHeight="1" ht="11.25">
      <c r="A14" s="95" t="s">
        <v>22</v>
      </c>
      <c r="B14" s="95" t="s">
        <v>23</v>
      </c>
      <c r="C14" s="95" t="s">
        <v>78</v>
      </c>
      <c r="D14" s="95" t="s">
        <v>79</v>
      </c>
      <c r="E14" s="95" t="s">
        <v>71</v>
      </c>
      <c r="F14" s="95" t="s">
        <v>80</v>
      </c>
      <c r="G14" s="0" t="s">
        <v>28</v>
      </c>
      <c r="H14" s="0" t="s">
        <v>28</v>
      </c>
      <c r="I14" s="0" t="s">
        <v>29</v>
      </c>
    </row>
    <row customHeight="1" ht="11.25">
      <c r="A15" s="95" t="s">
        <v>22</v>
      </c>
      <c r="B15" s="95" t="s">
        <v>23</v>
      </c>
      <c r="C15" s="95" t="s">
        <v>81</v>
      </c>
      <c r="D15" s="95" t="s">
        <v>82</v>
      </c>
      <c r="E15" s="95" t="s">
        <v>83</v>
      </c>
      <c r="F15" s="95" t="s">
        <v>84</v>
      </c>
      <c r="G15" s="0" t="s">
        <v>85</v>
      </c>
      <c r="H15" s="0" t="s">
        <v>28</v>
      </c>
      <c r="I15" s="0" t="s">
        <v>29</v>
      </c>
    </row>
    <row customHeight="1" ht="11.25">
      <c r="A16" s="95" t="s">
        <v>22</v>
      </c>
      <c r="B16" s="95" t="s">
        <v>23</v>
      </c>
      <c r="C16" s="95" t="s">
        <v>86</v>
      </c>
      <c r="D16" s="95" t="s">
        <v>87</v>
      </c>
      <c r="E16" s="95" t="s">
        <v>88</v>
      </c>
      <c r="F16" s="95" t="s">
        <v>27</v>
      </c>
      <c r="G16" s="0" t="s">
        <v>28</v>
      </c>
      <c r="H16" s="0" t="s">
        <v>28</v>
      </c>
      <c r="I16" s="0" t="s">
        <v>29</v>
      </c>
    </row>
    <row customHeight="1" ht="11.25">
      <c r="A17" s="95" t="s">
        <v>22</v>
      </c>
      <c r="B17" s="95" t="s">
        <v>23</v>
      </c>
      <c r="C17" s="95" t="s">
        <v>89</v>
      </c>
      <c r="D17" s="95" t="s">
        <v>90</v>
      </c>
      <c r="E17" s="95" t="s">
        <v>91</v>
      </c>
      <c r="F17" s="95" t="s">
        <v>42</v>
      </c>
      <c r="G17" s="0" t="s">
        <v>92</v>
      </c>
      <c r="H17" s="0" t="s">
        <v>28</v>
      </c>
      <c r="I17" s="0" t="s">
        <v>29</v>
      </c>
    </row>
    <row customHeight="1" ht="11.25">
      <c r="A18" s="95" t="s">
        <v>22</v>
      </c>
      <c r="B18" s="95" t="s">
        <v>23</v>
      </c>
      <c r="C18" s="95" t="s">
        <v>93</v>
      </c>
      <c r="D18" s="95" t="s">
        <v>94</v>
      </c>
      <c r="E18" s="95" t="s">
        <v>95</v>
      </c>
      <c r="F18" s="95" t="s">
        <v>42</v>
      </c>
      <c r="G18" s="0" t="s">
        <v>28</v>
      </c>
      <c r="H18" s="0" t="s">
        <v>28</v>
      </c>
      <c r="I18" s="0" t="s">
        <v>29</v>
      </c>
    </row>
    <row customHeight="1" ht="11.25">
      <c r="A19" s="95" t="s">
        <v>22</v>
      </c>
      <c r="B19" s="95" t="s">
        <v>23</v>
      </c>
      <c r="C19" s="95" t="s">
        <v>96</v>
      </c>
      <c r="D19" s="95" t="s">
        <v>97</v>
      </c>
      <c r="E19" s="95" t="s">
        <v>98</v>
      </c>
      <c r="F19" s="95" t="s">
        <v>99</v>
      </c>
      <c r="G19" s="0" t="s">
        <v>28</v>
      </c>
      <c r="H19" s="0" t="s">
        <v>100</v>
      </c>
      <c r="I19" s="0" t="s">
        <v>29</v>
      </c>
    </row>
    <row customHeight="1" ht="11.25">
      <c r="A20" s="95" t="s">
        <v>22</v>
      </c>
      <c r="B20" s="95" t="s">
        <v>23</v>
      </c>
      <c r="C20" s="95" t="s">
        <v>101</v>
      </c>
      <c r="D20" s="95" t="s">
        <v>102</v>
      </c>
      <c r="E20" s="95" t="s">
        <v>103</v>
      </c>
      <c r="F20" s="95" t="s">
        <v>104</v>
      </c>
      <c r="G20" s="0" t="s">
        <v>105</v>
      </c>
      <c r="H20" s="0" t="s">
        <v>28</v>
      </c>
      <c r="I20" s="0" t="s">
        <v>29</v>
      </c>
    </row>
    <row customHeight="1" ht="11.25">
      <c r="A21" s="95" t="s">
        <v>22</v>
      </c>
      <c r="B21" s="95" t="s">
        <v>23</v>
      </c>
      <c r="C21" s="95" t="s">
        <v>106</v>
      </c>
      <c r="D21" s="95" t="s">
        <v>107</v>
      </c>
      <c r="E21" s="95" t="s">
        <v>108</v>
      </c>
      <c r="F21" s="95" t="s">
        <v>42</v>
      </c>
      <c r="G21" s="0" t="s">
        <v>28</v>
      </c>
      <c r="H21" s="0" t="s">
        <v>109</v>
      </c>
      <c r="I21" s="0" t="s">
        <v>29</v>
      </c>
    </row>
    <row customHeight="1" ht="11.25">
      <c r="A22" s="95" t="s">
        <v>22</v>
      </c>
      <c r="B22" s="95" t="s">
        <v>23</v>
      </c>
      <c r="C22" s="95" t="s">
        <v>110</v>
      </c>
      <c r="D22" s="95" t="s">
        <v>111</v>
      </c>
      <c r="E22" s="95" t="s">
        <v>112</v>
      </c>
      <c r="F22" s="95" t="s">
        <v>42</v>
      </c>
      <c r="G22" s="0" t="s">
        <v>28</v>
      </c>
      <c r="H22" s="0" t="s">
        <v>28</v>
      </c>
      <c r="I22" s="0" t="s">
        <v>29</v>
      </c>
    </row>
    <row customHeight="1" ht="11.25">
      <c r="A23" s="95" t="s">
        <v>22</v>
      </c>
      <c r="B23" s="95" t="s">
        <v>23</v>
      </c>
      <c r="C23" s="95" t="s">
        <v>113</v>
      </c>
      <c r="D23" s="95" t="s">
        <v>114</v>
      </c>
      <c r="E23" s="95" t="s">
        <v>115</v>
      </c>
      <c r="F23" s="95" t="s">
        <v>116</v>
      </c>
      <c r="G23" s="0" t="s">
        <v>117</v>
      </c>
      <c r="H23" s="0" t="s">
        <v>118</v>
      </c>
      <c r="I23" s="0" t="s">
        <v>29</v>
      </c>
    </row>
    <row customHeight="1" ht="11.25">
      <c r="A24" s="95" t="s">
        <v>22</v>
      </c>
      <c r="B24" s="95" t="s">
        <v>23</v>
      </c>
      <c r="C24" s="95" t="s">
        <v>119</v>
      </c>
      <c r="D24" s="95" t="s">
        <v>120</v>
      </c>
      <c r="E24" s="95" t="s">
        <v>121</v>
      </c>
      <c r="F24" s="95" t="s">
        <v>122</v>
      </c>
      <c r="G24" s="0" t="s">
        <v>28</v>
      </c>
      <c r="H24" s="0" t="s">
        <v>28</v>
      </c>
      <c r="I24" s="0" t="s">
        <v>29</v>
      </c>
    </row>
    <row customHeight="1" ht="11.25">
      <c r="A25" s="95" t="s">
        <v>22</v>
      </c>
      <c r="B25" s="95" t="s">
        <v>23</v>
      </c>
      <c r="C25" s="95" t="s">
        <v>123</v>
      </c>
      <c r="D25" s="95" t="s">
        <v>124</v>
      </c>
      <c r="E25" s="95" t="s">
        <v>125</v>
      </c>
      <c r="F25" s="95" t="s">
        <v>126</v>
      </c>
      <c r="G25" s="0" t="s">
        <v>28</v>
      </c>
      <c r="H25" s="0" t="s">
        <v>127</v>
      </c>
      <c r="I25" s="0" t="s">
        <v>29</v>
      </c>
    </row>
    <row customHeight="1" ht="11.25">
      <c r="A26" s="95" t="s">
        <v>22</v>
      </c>
      <c r="B26" s="95" t="s">
        <v>23</v>
      </c>
      <c r="C26" s="95" t="s">
        <v>128</v>
      </c>
      <c r="D26" s="95" t="s">
        <v>129</v>
      </c>
      <c r="E26" s="95" t="s">
        <v>130</v>
      </c>
      <c r="F26" s="95" t="s">
        <v>131</v>
      </c>
      <c r="G26" s="0" t="s">
        <v>28</v>
      </c>
      <c r="H26" s="0" t="s">
        <v>28</v>
      </c>
      <c r="I26" s="0" t="s">
        <v>29</v>
      </c>
    </row>
    <row customHeight="1" ht="11.25">
      <c r="A27" s="95" t="s">
        <v>22</v>
      </c>
      <c r="B27" s="95" t="s">
        <v>23</v>
      </c>
      <c r="C27" s="95" t="s">
        <v>132</v>
      </c>
      <c r="D27" s="95" t="s">
        <v>133</v>
      </c>
      <c r="E27" s="95" t="s">
        <v>134</v>
      </c>
      <c r="F27" s="95" t="s">
        <v>42</v>
      </c>
      <c r="G27" s="0" t="s">
        <v>28</v>
      </c>
      <c r="H27" s="0" t="s">
        <v>135</v>
      </c>
      <c r="I27" s="0" t="s">
        <v>29</v>
      </c>
    </row>
    <row customHeight="1" ht="11.25">
      <c r="A28" s="95" t="s">
        <v>22</v>
      </c>
      <c r="B28" s="95" t="s">
        <v>23</v>
      </c>
      <c r="C28" s="95" t="s">
        <v>136</v>
      </c>
      <c r="D28" s="95" t="s">
        <v>137</v>
      </c>
      <c r="E28" s="95" t="s">
        <v>138</v>
      </c>
      <c r="F28" s="95" t="s">
        <v>139</v>
      </c>
      <c r="G28" s="0" t="s">
        <v>28</v>
      </c>
      <c r="H28" s="0" t="s">
        <v>140</v>
      </c>
      <c r="I28" s="0" t="s">
        <v>29</v>
      </c>
    </row>
    <row customHeight="1" ht="11.25">
      <c r="A29" s="95" t="s">
        <v>22</v>
      </c>
      <c r="B29" s="95" t="s">
        <v>23</v>
      </c>
      <c r="C29" s="95" t="s">
        <v>141</v>
      </c>
      <c r="D29" s="95" t="s">
        <v>142</v>
      </c>
      <c r="E29" s="95" t="s">
        <v>143</v>
      </c>
      <c r="F29" s="95" t="s">
        <v>144</v>
      </c>
      <c r="G29" s="0" t="s">
        <v>145</v>
      </c>
      <c r="H29" s="0" t="s">
        <v>28</v>
      </c>
      <c r="I29" s="0" t="s">
        <v>29</v>
      </c>
    </row>
    <row customHeight="1" ht="11.25">
      <c r="A30" s="95" t="s">
        <v>22</v>
      </c>
      <c r="B30" s="95" t="s">
        <v>23</v>
      </c>
      <c r="C30" s="95" t="s">
        <v>146</v>
      </c>
      <c r="D30" s="95" t="s">
        <v>147</v>
      </c>
      <c r="E30" s="95" t="s">
        <v>148</v>
      </c>
      <c r="F30" s="95" t="s">
        <v>149</v>
      </c>
      <c r="G30" s="0" t="s">
        <v>150</v>
      </c>
      <c r="H30" s="0" t="s">
        <v>151</v>
      </c>
      <c r="I30" s="0" t="s">
        <v>29</v>
      </c>
    </row>
    <row customHeight="1" ht="11.25">
      <c r="A31" s="95" t="s">
        <v>22</v>
      </c>
      <c r="B31" s="95" t="s">
        <v>23</v>
      </c>
      <c r="C31" s="95" t="s">
        <v>152</v>
      </c>
      <c r="D31" s="95" t="s">
        <v>153</v>
      </c>
      <c r="E31" s="95" t="s">
        <v>154</v>
      </c>
      <c r="F31" s="95" t="s">
        <v>155</v>
      </c>
      <c r="G31" s="0" t="s">
        <v>28</v>
      </c>
      <c r="H31" s="0" t="s">
        <v>156</v>
      </c>
      <c r="I31" s="0" t="s">
        <v>29</v>
      </c>
    </row>
    <row customHeight="1" ht="11.25">
      <c r="A32" s="95" t="s">
        <v>22</v>
      </c>
      <c r="B32" s="95" t="s">
        <v>23</v>
      </c>
      <c r="C32" s="95" t="s">
        <v>157</v>
      </c>
      <c r="D32" s="95" t="s">
        <v>158</v>
      </c>
      <c r="E32" s="95" t="s">
        <v>159</v>
      </c>
      <c r="F32" s="95" t="s">
        <v>42</v>
      </c>
      <c r="G32" s="0" t="s">
        <v>28</v>
      </c>
      <c r="H32" s="0" t="s">
        <v>28</v>
      </c>
      <c r="I32" s="0" t="s">
        <v>29</v>
      </c>
    </row>
    <row customHeight="1" ht="11.25">
      <c r="A33" s="95" t="s">
        <v>22</v>
      </c>
      <c r="B33" s="95" t="s">
        <v>23</v>
      </c>
      <c r="C33" s="95" t="s">
        <v>160</v>
      </c>
      <c r="D33" s="95" t="s">
        <v>161</v>
      </c>
      <c r="E33" s="95" t="s">
        <v>162</v>
      </c>
      <c r="F33" s="95" t="s">
        <v>163</v>
      </c>
      <c r="G33" s="0" t="s">
        <v>164</v>
      </c>
      <c r="H33" s="0" t="s">
        <v>28</v>
      </c>
      <c r="I33" s="0" t="s">
        <v>29</v>
      </c>
    </row>
    <row customHeight="1" ht="11.25">
      <c r="A34" s="95" t="s">
        <v>22</v>
      </c>
      <c r="B34" s="95" t="s">
        <v>23</v>
      </c>
      <c r="C34" s="95" t="s">
        <v>165</v>
      </c>
      <c r="D34" s="95" t="s">
        <v>166</v>
      </c>
      <c r="E34" s="95" t="s">
        <v>167</v>
      </c>
      <c r="F34" s="95" t="s">
        <v>168</v>
      </c>
      <c r="G34" s="0" t="s">
        <v>28</v>
      </c>
      <c r="H34" s="0" t="s">
        <v>169</v>
      </c>
      <c r="I34" s="0" t="s">
        <v>29</v>
      </c>
    </row>
    <row customHeight="1" ht="11.25">
      <c r="A35" s="95" t="s">
        <v>22</v>
      </c>
      <c r="B35" s="95" t="s">
        <v>23</v>
      </c>
      <c r="C35" s="95" t="s">
        <v>170</v>
      </c>
      <c r="D35" s="95" t="s">
        <v>171</v>
      </c>
      <c r="E35" s="95" t="s">
        <v>172</v>
      </c>
      <c r="F35" s="95" t="s">
        <v>149</v>
      </c>
      <c r="G35" s="0" t="s">
        <v>28</v>
      </c>
      <c r="H35" s="0" t="s">
        <v>173</v>
      </c>
      <c r="I35" s="0" t="s">
        <v>29</v>
      </c>
    </row>
    <row customHeight="1" ht="11.25">
      <c r="A36" s="95" t="s">
        <v>22</v>
      </c>
      <c r="B36" s="95" t="s">
        <v>23</v>
      </c>
      <c r="C36" s="95" t="s">
        <v>174</v>
      </c>
      <c r="D36" s="95" t="s">
        <v>175</v>
      </c>
      <c r="E36" s="95" t="s">
        <v>176</v>
      </c>
      <c r="F36" s="95" t="s">
        <v>177</v>
      </c>
      <c r="G36" s="0" t="s">
        <v>28</v>
      </c>
      <c r="H36" s="0" t="s">
        <v>28</v>
      </c>
      <c r="I36" s="0" t="s">
        <v>29</v>
      </c>
    </row>
    <row customHeight="1" ht="11.25">
      <c r="A37" s="95" t="s">
        <v>22</v>
      </c>
      <c r="B37" s="95" t="s">
        <v>23</v>
      </c>
      <c r="C37" s="95" t="s">
        <v>178</v>
      </c>
      <c r="D37" s="95" t="s">
        <v>179</v>
      </c>
      <c r="E37" s="95" t="s">
        <v>180</v>
      </c>
      <c r="F37" s="95" t="s">
        <v>42</v>
      </c>
      <c r="G37" s="0" t="s">
        <v>181</v>
      </c>
      <c r="H37" s="0" t="s">
        <v>28</v>
      </c>
      <c r="I37" s="0" t="s">
        <v>29</v>
      </c>
    </row>
    <row customHeight="1" ht="11.25">
      <c r="A38" s="95" t="s">
        <v>22</v>
      </c>
      <c r="B38" s="95" t="s">
        <v>23</v>
      </c>
      <c r="C38" s="95" t="s">
        <v>182</v>
      </c>
      <c r="D38" s="95" t="s">
        <v>183</v>
      </c>
      <c r="E38" s="95" t="s">
        <v>184</v>
      </c>
      <c r="F38" s="95" t="s">
        <v>185</v>
      </c>
      <c r="G38" s="0" t="s">
        <v>28</v>
      </c>
      <c r="H38" s="0" t="s">
        <v>28</v>
      </c>
      <c r="I38" s="0" t="s">
        <v>29</v>
      </c>
    </row>
    <row customHeight="1" ht="11.25">
      <c r="A39" s="95" t="s">
        <v>22</v>
      </c>
      <c r="B39" s="95" t="s">
        <v>23</v>
      </c>
      <c r="C39" s="95" t="s">
        <v>186</v>
      </c>
      <c r="D39" s="95" t="s">
        <v>187</v>
      </c>
      <c r="E39" s="95" t="s">
        <v>188</v>
      </c>
      <c r="F39" s="95" t="s">
        <v>149</v>
      </c>
      <c r="G39" s="0" t="s">
        <v>28</v>
      </c>
      <c r="H39" s="0" t="s">
        <v>28</v>
      </c>
      <c r="I39" s="0" t="s">
        <v>29</v>
      </c>
    </row>
    <row customHeight="1" ht="11.25">
      <c r="A40" s="95" t="s">
        <v>22</v>
      </c>
      <c r="B40" s="95" t="s">
        <v>23</v>
      </c>
      <c r="C40" s="95" t="s">
        <v>189</v>
      </c>
      <c r="D40" s="95" t="s">
        <v>190</v>
      </c>
      <c r="E40" s="95" t="s">
        <v>191</v>
      </c>
      <c r="F40" s="95" t="s">
        <v>149</v>
      </c>
      <c r="G40" s="0" t="s">
        <v>192</v>
      </c>
      <c r="H40" s="0" t="s">
        <v>28</v>
      </c>
      <c r="I40" s="0" t="s">
        <v>29</v>
      </c>
    </row>
    <row customHeight="1" ht="11.25">
      <c r="A41" s="95" t="s">
        <v>22</v>
      </c>
      <c r="B41" s="95" t="s">
        <v>23</v>
      </c>
      <c r="C41" s="95" t="s">
        <v>193</v>
      </c>
      <c r="D41" s="95" t="s">
        <v>194</v>
      </c>
      <c r="E41" s="95" t="s">
        <v>195</v>
      </c>
      <c r="F41" s="95" t="s">
        <v>122</v>
      </c>
      <c r="G41" s="0" t="s">
        <v>196</v>
      </c>
      <c r="H41" s="0" t="s">
        <v>197</v>
      </c>
      <c r="I41" s="0" t="s">
        <v>29</v>
      </c>
    </row>
    <row customHeight="1" ht="11.25">
      <c r="A42" s="95" t="s">
        <v>22</v>
      </c>
      <c r="B42" s="95" t="s">
        <v>23</v>
      </c>
      <c r="C42" s="95" t="s">
        <v>198</v>
      </c>
      <c r="D42" s="95" t="s">
        <v>199</v>
      </c>
      <c r="E42" s="95" t="s">
        <v>200</v>
      </c>
      <c r="F42" s="95" t="s">
        <v>104</v>
      </c>
      <c r="G42" s="0" t="s">
        <v>201</v>
      </c>
      <c r="H42" s="0" t="s">
        <v>28</v>
      </c>
      <c r="I42" s="0" t="s">
        <v>29</v>
      </c>
    </row>
    <row customHeight="1" ht="11.25">
      <c r="A43" s="95" t="s">
        <v>22</v>
      </c>
      <c r="B43" s="95" t="s">
        <v>23</v>
      </c>
      <c r="C43" s="95" t="s">
        <v>202</v>
      </c>
      <c r="D43" s="95" t="s">
        <v>203</v>
      </c>
      <c r="E43" s="95" t="s">
        <v>204</v>
      </c>
      <c r="F43" s="95" t="s">
        <v>99</v>
      </c>
      <c r="G43" s="0" t="s">
        <v>205</v>
      </c>
      <c r="H43" s="0" t="s">
        <v>206</v>
      </c>
      <c r="I43" s="0" t="s">
        <v>29</v>
      </c>
    </row>
    <row customHeight="1" ht="11.25">
      <c r="A44" s="95" t="s">
        <v>22</v>
      </c>
      <c r="B44" s="95" t="s">
        <v>23</v>
      </c>
      <c r="C44" s="95" t="s">
        <v>207</v>
      </c>
      <c r="D44" s="95" t="s">
        <v>208</v>
      </c>
      <c r="E44" s="95" t="s">
        <v>209</v>
      </c>
      <c r="F44" s="95" t="s">
        <v>149</v>
      </c>
      <c r="G44" s="0" t="s">
        <v>28</v>
      </c>
      <c r="H44" s="0" t="s">
        <v>28</v>
      </c>
      <c r="I44" s="0" t="s">
        <v>29</v>
      </c>
    </row>
    <row customHeight="1" ht="11.25">
      <c r="A45" s="95" t="s">
        <v>22</v>
      </c>
      <c r="B45" s="95" t="s">
        <v>23</v>
      </c>
      <c r="C45" s="95" t="s">
        <v>210</v>
      </c>
      <c r="D45" s="95" t="s">
        <v>211</v>
      </c>
      <c r="E45" s="95" t="s">
        <v>212</v>
      </c>
      <c r="F45" s="95" t="s">
        <v>104</v>
      </c>
      <c r="G45" s="0" t="s">
        <v>28</v>
      </c>
      <c r="H45" s="0" t="s">
        <v>213</v>
      </c>
      <c r="I45" s="0" t="s">
        <v>29</v>
      </c>
    </row>
    <row customHeight="1" ht="11.25">
      <c r="A46" s="95" t="s">
        <v>22</v>
      </c>
      <c r="B46" s="95" t="s">
        <v>23</v>
      </c>
      <c r="C46" s="95" t="s">
        <v>214</v>
      </c>
      <c r="D46" s="95" t="s">
        <v>215</v>
      </c>
      <c r="E46" s="95" t="s">
        <v>216</v>
      </c>
      <c r="F46" s="95" t="s">
        <v>42</v>
      </c>
      <c r="G46" s="0" t="s">
        <v>217</v>
      </c>
      <c r="H46" s="0" t="s">
        <v>28</v>
      </c>
      <c r="I46" s="0" t="s">
        <v>29</v>
      </c>
    </row>
    <row customHeight="1" ht="11.25">
      <c r="A47" s="95" t="s">
        <v>22</v>
      </c>
      <c r="B47" s="95" t="s">
        <v>23</v>
      </c>
      <c r="C47" s="95" t="s">
        <v>218</v>
      </c>
      <c r="D47" s="95" t="s">
        <v>219</v>
      </c>
      <c r="E47" s="95" t="s">
        <v>220</v>
      </c>
      <c r="F47" s="95" t="s">
        <v>27</v>
      </c>
      <c r="G47" s="0" t="s">
        <v>221</v>
      </c>
      <c r="H47" s="0" t="s">
        <v>28</v>
      </c>
      <c r="I47" s="0" t="s">
        <v>29</v>
      </c>
    </row>
    <row customHeight="1" ht="11.25">
      <c r="A48" s="95" t="s">
        <v>22</v>
      </c>
      <c r="B48" s="95" t="s">
        <v>23</v>
      </c>
      <c r="C48" s="95" t="s">
        <v>222</v>
      </c>
      <c r="D48" s="95" t="s">
        <v>223</v>
      </c>
      <c r="E48" s="95" t="s">
        <v>224</v>
      </c>
      <c r="F48" s="95" t="s">
        <v>122</v>
      </c>
      <c r="G48" s="0" t="s">
        <v>28</v>
      </c>
      <c r="H48" s="0" t="s">
        <v>28</v>
      </c>
      <c r="I48" s="0" t="s">
        <v>29</v>
      </c>
    </row>
    <row customHeight="1" ht="11.25">
      <c r="A49" s="95" t="s">
        <v>22</v>
      </c>
      <c r="B49" s="95" t="s">
        <v>23</v>
      </c>
      <c r="C49" s="95" t="s">
        <v>225</v>
      </c>
      <c r="D49" s="95" t="s">
        <v>226</v>
      </c>
      <c r="E49" s="95" t="s">
        <v>227</v>
      </c>
      <c r="F49" s="95" t="s">
        <v>228</v>
      </c>
      <c r="G49" s="0" t="s">
        <v>28</v>
      </c>
      <c r="H49" s="0" t="s">
        <v>28</v>
      </c>
      <c r="I49" s="0" t="s">
        <v>29</v>
      </c>
    </row>
    <row customHeight="1" ht="11.25">
      <c r="A50" s="95" t="s">
        <v>22</v>
      </c>
      <c r="B50" s="95" t="s">
        <v>23</v>
      </c>
      <c r="C50" s="95" t="s">
        <v>229</v>
      </c>
      <c r="D50" s="95" t="s">
        <v>226</v>
      </c>
      <c r="E50" s="95" t="s">
        <v>227</v>
      </c>
      <c r="F50" s="95" t="s">
        <v>80</v>
      </c>
      <c r="G50" s="0" t="s">
        <v>28</v>
      </c>
      <c r="H50" s="0" t="s">
        <v>28</v>
      </c>
      <c r="I50" s="0" t="s">
        <v>29</v>
      </c>
    </row>
    <row customHeight="1" ht="11.25">
      <c r="A51" s="95" t="s">
        <v>22</v>
      </c>
      <c r="B51" s="95" t="s">
        <v>23</v>
      </c>
      <c r="C51" s="95" t="s">
        <v>230</v>
      </c>
      <c r="D51" s="95" t="s">
        <v>231</v>
      </c>
      <c r="E51" s="95" t="s">
        <v>232</v>
      </c>
      <c r="F51" s="95" t="s">
        <v>149</v>
      </c>
      <c r="G51" s="0" t="s">
        <v>28</v>
      </c>
      <c r="H51" s="0" t="s">
        <v>28</v>
      </c>
      <c r="I51" s="0" t="s">
        <v>29</v>
      </c>
    </row>
    <row customHeight="1" ht="11.25">
      <c r="A52" s="95" t="s">
        <v>22</v>
      </c>
      <c r="B52" s="95" t="s">
        <v>23</v>
      </c>
      <c r="C52" s="95" t="s">
        <v>233</v>
      </c>
      <c r="D52" s="95" t="s">
        <v>234</v>
      </c>
      <c r="E52" s="95" t="s">
        <v>235</v>
      </c>
      <c r="F52" s="95" t="s">
        <v>236</v>
      </c>
      <c r="G52" s="0" t="s">
        <v>237</v>
      </c>
      <c r="H52" s="0" t="s">
        <v>28</v>
      </c>
      <c r="I52" s="0" t="s">
        <v>29</v>
      </c>
    </row>
    <row customHeight="1" ht="11.25">
      <c r="A53" s="95" t="s">
        <v>22</v>
      </c>
      <c r="B53" s="95" t="s">
        <v>23</v>
      </c>
      <c r="C53" s="95" t="s">
        <v>238</v>
      </c>
      <c r="D53" s="95" t="s">
        <v>239</v>
      </c>
      <c r="E53" s="95" t="s">
        <v>240</v>
      </c>
      <c r="F53" s="95" t="s">
        <v>122</v>
      </c>
      <c r="G53" s="0" t="s">
        <v>241</v>
      </c>
      <c r="H53" s="0" t="s">
        <v>28</v>
      </c>
      <c r="I53" s="0" t="s">
        <v>29</v>
      </c>
    </row>
    <row customHeight="1" ht="11.25">
      <c r="A54" s="95" t="s">
        <v>22</v>
      </c>
      <c r="B54" s="95" t="s">
        <v>23</v>
      </c>
      <c r="C54" s="95" t="s">
        <v>242</v>
      </c>
      <c r="D54" s="95" t="s">
        <v>243</v>
      </c>
      <c r="E54" s="95" t="s">
        <v>244</v>
      </c>
      <c r="F54" s="95" t="s">
        <v>245</v>
      </c>
      <c r="G54" s="0" t="s">
        <v>28</v>
      </c>
      <c r="H54" s="0" t="s">
        <v>28</v>
      </c>
      <c r="I54" s="0" t="s">
        <v>29</v>
      </c>
    </row>
    <row customHeight="1" ht="11.25">
      <c r="A55" s="95" t="s">
        <v>22</v>
      </c>
      <c r="B55" s="95" t="s">
        <v>23</v>
      </c>
      <c r="C55" s="95" t="s">
        <v>246</v>
      </c>
      <c r="D55" s="95" t="s">
        <v>247</v>
      </c>
      <c r="E55" s="95" t="s">
        <v>248</v>
      </c>
      <c r="F55" s="95" t="s">
        <v>249</v>
      </c>
      <c r="G55" s="0" t="s">
        <v>250</v>
      </c>
      <c r="H55" s="0" t="s">
        <v>118</v>
      </c>
      <c r="I55" s="0" t="s">
        <v>29</v>
      </c>
    </row>
    <row customHeight="1" ht="11.25">
      <c r="A56" s="95" t="s">
        <v>22</v>
      </c>
      <c r="B56" s="95" t="s">
        <v>23</v>
      </c>
      <c r="C56" s="95" t="s">
        <v>251</v>
      </c>
      <c r="D56" s="95" t="s">
        <v>252</v>
      </c>
      <c r="E56" s="95" t="s">
        <v>253</v>
      </c>
      <c r="F56" s="95" t="s">
        <v>149</v>
      </c>
      <c r="G56" s="0" t="s">
        <v>254</v>
      </c>
      <c r="H56" s="0" t="s">
        <v>28</v>
      </c>
      <c r="I56" s="0" t="s">
        <v>29</v>
      </c>
    </row>
    <row customHeight="1" ht="11.25">
      <c r="A57" s="95" t="s">
        <v>22</v>
      </c>
      <c r="B57" s="95" t="s">
        <v>23</v>
      </c>
      <c r="C57" s="95" t="s">
        <v>255</v>
      </c>
      <c r="D57" s="95" t="s">
        <v>256</v>
      </c>
      <c r="E57" s="95" t="s">
        <v>257</v>
      </c>
      <c r="F57" s="95" t="s">
        <v>139</v>
      </c>
      <c r="G57" s="0" t="s">
        <v>258</v>
      </c>
      <c r="H57" s="0" t="s">
        <v>28</v>
      </c>
      <c r="I57" s="0" t="s">
        <v>29</v>
      </c>
    </row>
    <row customHeight="1" ht="11.25">
      <c r="A58" s="95" t="s">
        <v>22</v>
      </c>
      <c r="B58" s="95" t="s">
        <v>23</v>
      </c>
      <c r="C58" s="95" t="s">
        <v>259</v>
      </c>
      <c r="D58" s="95" t="s">
        <v>260</v>
      </c>
      <c r="E58" s="95" t="s">
        <v>261</v>
      </c>
      <c r="F58" s="95" t="s">
        <v>42</v>
      </c>
      <c r="G58" s="0" t="s">
        <v>262</v>
      </c>
      <c r="H58" s="0" t="s">
        <v>28</v>
      </c>
      <c r="I58" s="0" t="s">
        <v>29</v>
      </c>
    </row>
    <row customHeight="1" ht="11.25">
      <c r="A59" s="0" t="s">
        <v>22</v>
      </c>
      <c r="B59" s="0" t="s">
        <v>23</v>
      </c>
      <c r="C59" s="0" t="s">
        <v>263</v>
      </c>
      <c r="D59" s="0" t="s">
        <v>264</v>
      </c>
      <c r="E59" s="0" t="s">
        <v>265</v>
      </c>
      <c r="F59" s="0" t="s">
        <v>266</v>
      </c>
      <c r="G59" s="0" t="s">
        <v>267</v>
      </c>
      <c r="H59" s="0" t="s">
        <v>28</v>
      </c>
      <c r="I59" s="0" t="s">
        <v>29</v>
      </c>
    </row>
    <row customHeight="1" ht="11.25">
      <c r="A60" s="0" t="s">
        <v>22</v>
      </c>
      <c r="B60" s="0" t="s">
        <v>23</v>
      </c>
      <c r="C60" s="0" t="s">
        <v>268</v>
      </c>
      <c r="D60" s="0" t="s">
        <v>269</v>
      </c>
      <c r="E60" s="0" t="s">
        <v>270</v>
      </c>
      <c r="F60" s="0" t="s">
        <v>271</v>
      </c>
      <c r="G60" s="0" t="s">
        <v>272</v>
      </c>
      <c r="H60" s="0" t="s">
        <v>28</v>
      </c>
      <c r="I60" s="0" t="s">
        <v>29</v>
      </c>
    </row>
    <row customHeight="1" ht="11.25">
      <c r="A61" s="0" t="s">
        <v>22</v>
      </c>
      <c r="B61" s="0" t="s">
        <v>23</v>
      </c>
      <c r="C61" s="0" t="s">
        <v>273</v>
      </c>
      <c r="D61" s="0" t="s">
        <v>274</v>
      </c>
      <c r="E61" s="0" t="s">
        <v>275</v>
      </c>
      <c r="F61" s="0" t="s">
        <v>276</v>
      </c>
      <c r="G61" s="0" t="s">
        <v>28</v>
      </c>
      <c r="H61" s="0" t="s">
        <v>28</v>
      </c>
      <c r="I61" s="0" t="s">
        <v>29</v>
      </c>
    </row>
    <row customHeight="1" ht="11.25">
      <c r="A62" s="0" t="s">
        <v>22</v>
      </c>
      <c r="B62" s="0" t="s">
        <v>23</v>
      </c>
      <c r="C62" s="0" t="s">
        <v>277</v>
      </c>
      <c r="D62" s="0" t="s">
        <v>278</v>
      </c>
      <c r="E62" s="0" t="s">
        <v>279</v>
      </c>
      <c r="F62" s="0" t="s">
        <v>149</v>
      </c>
      <c r="G62" s="0" t="s">
        <v>280</v>
      </c>
      <c r="H62" s="0" t="s">
        <v>28</v>
      </c>
      <c r="I62" s="0" t="s">
        <v>29</v>
      </c>
    </row>
    <row customHeight="1" ht="11.25">
      <c r="A63" s="0" t="s">
        <v>22</v>
      </c>
      <c r="B63" s="0" t="s">
        <v>23</v>
      </c>
      <c r="C63" s="0" t="s">
        <v>281</v>
      </c>
      <c r="D63" s="0" t="s">
        <v>282</v>
      </c>
      <c r="E63" s="0" t="s">
        <v>283</v>
      </c>
      <c r="F63" s="0" t="s">
        <v>284</v>
      </c>
      <c r="G63" s="0" t="s">
        <v>28</v>
      </c>
      <c r="H63" s="0" t="s">
        <v>28</v>
      </c>
      <c r="I63" s="0" t="s">
        <v>29</v>
      </c>
    </row>
    <row customHeight="1" ht="11.25">
      <c r="A64" s="0" t="s">
        <v>22</v>
      </c>
      <c r="B64" s="0" t="s">
        <v>23</v>
      </c>
      <c r="C64" s="0" t="s">
        <v>285</v>
      </c>
      <c r="D64" s="0" t="s">
        <v>282</v>
      </c>
      <c r="E64" s="0" t="s">
        <v>283</v>
      </c>
      <c r="F64" s="0" t="s">
        <v>38</v>
      </c>
      <c r="G64" s="0" t="s">
        <v>28</v>
      </c>
      <c r="H64" s="0" t="s">
        <v>28</v>
      </c>
      <c r="I64" s="0" t="s">
        <v>29</v>
      </c>
    </row>
    <row customHeight="1" ht="11.25">
      <c r="A65" s="0" t="s">
        <v>22</v>
      </c>
      <c r="B65" s="0" t="s">
        <v>23</v>
      </c>
      <c r="C65" s="0" t="s">
        <v>286</v>
      </c>
      <c r="D65" s="0" t="s">
        <v>287</v>
      </c>
      <c r="E65" s="0" t="s">
        <v>288</v>
      </c>
      <c r="F65" s="0" t="s">
        <v>42</v>
      </c>
      <c r="G65" s="0" t="s">
        <v>28</v>
      </c>
      <c r="H65" s="0" t="s">
        <v>28</v>
      </c>
      <c r="I65" s="0" t="s">
        <v>29</v>
      </c>
    </row>
    <row customHeight="1" ht="11.25">
      <c r="A66" s="0" t="s">
        <v>22</v>
      </c>
      <c r="B66" s="0" t="s">
        <v>23</v>
      </c>
      <c r="C66" s="0" t="s">
        <v>289</v>
      </c>
      <c r="D66" s="0" t="s">
        <v>290</v>
      </c>
      <c r="E66" s="0" t="s">
        <v>291</v>
      </c>
      <c r="F66" s="0" t="s">
        <v>292</v>
      </c>
      <c r="G66" s="0" t="s">
        <v>28</v>
      </c>
      <c r="H66" s="0" t="s">
        <v>28</v>
      </c>
      <c r="I66" s="0" t="s">
        <v>29</v>
      </c>
    </row>
    <row customHeight="1" ht="11.25">
      <c r="A67" s="0" t="s">
        <v>22</v>
      </c>
      <c r="B67" s="0" t="s">
        <v>23</v>
      </c>
      <c r="C67" s="0" t="s">
        <v>293</v>
      </c>
      <c r="D67" s="0" t="s">
        <v>294</v>
      </c>
      <c r="E67" s="0" t="s">
        <v>295</v>
      </c>
      <c r="F67" s="0" t="s">
        <v>296</v>
      </c>
      <c r="G67" s="0" t="s">
        <v>297</v>
      </c>
      <c r="H67" s="0" t="s">
        <v>135</v>
      </c>
      <c r="I67" s="0" t="s">
        <v>29</v>
      </c>
    </row>
    <row customHeight="1" ht="11.25">
      <c r="A68" s="0" t="s">
        <v>22</v>
      </c>
      <c r="B68" s="0" t="s">
        <v>23</v>
      </c>
      <c r="C68" s="0" t="s">
        <v>298</v>
      </c>
      <c r="D68" s="0" t="s">
        <v>299</v>
      </c>
      <c r="E68" s="0" t="s">
        <v>300</v>
      </c>
      <c r="F68" s="0" t="s">
        <v>42</v>
      </c>
      <c r="G68" s="0" t="s">
        <v>28</v>
      </c>
      <c r="H68" s="0" t="s">
        <v>135</v>
      </c>
      <c r="I68" s="0" t="s">
        <v>29</v>
      </c>
    </row>
    <row customHeight="1" ht="11.25">
      <c r="A69" s="0" t="s">
        <v>22</v>
      </c>
      <c r="B69" s="0" t="s">
        <v>23</v>
      </c>
      <c r="C69" s="0" t="s">
        <v>301</v>
      </c>
      <c r="D69" s="0" t="s">
        <v>302</v>
      </c>
      <c r="E69" s="0" t="s">
        <v>303</v>
      </c>
      <c r="F69" s="0" t="s">
        <v>47</v>
      </c>
      <c r="G69" s="0" t="s">
        <v>28</v>
      </c>
      <c r="H69" s="0" t="s">
        <v>28</v>
      </c>
      <c r="I69" s="0" t="s">
        <v>29</v>
      </c>
    </row>
    <row customHeight="1" ht="11.25">
      <c r="A70" s="0" t="s">
        <v>22</v>
      </c>
      <c r="B70" s="0" t="s">
        <v>23</v>
      </c>
      <c r="C70" s="0" t="s">
        <v>304</v>
      </c>
      <c r="D70" s="0" t="s">
        <v>305</v>
      </c>
      <c r="E70" s="0" t="s">
        <v>306</v>
      </c>
      <c r="F70" s="0" t="s">
        <v>307</v>
      </c>
      <c r="G70" s="0" t="s">
        <v>308</v>
      </c>
      <c r="H70" s="0" t="s">
        <v>28</v>
      </c>
      <c r="I70" s="0" t="s">
        <v>29</v>
      </c>
    </row>
    <row customHeight="1" ht="11.25">
      <c r="A71" s="0" t="s">
        <v>22</v>
      </c>
      <c r="B71" s="0" t="s">
        <v>23</v>
      </c>
      <c r="C71" s="0" t="s">
        <v>309</v>
      </c>
      <c r="D71" s="0" t="s">
        <v>310</v>
      </c>
      <c r="E71" s="0" t="s">
        <v>311</v>
      </c>
      <c r="F71" s="0" t="s">
        <v>312</v>
      </c>
      <c r="G71" s="0" t="s">
        <v>313</v>
      </c>
      <c r="H71" s="0" t="s">
        <v>28</v>
      </c>
      <c r="I71" s="0" t="s">
        <v>29</v>
      </c>
    </row>
    <row customHeight="1" ht="11.25">
      <c r="A72" s="0" t="s">
        <v>22</v>
      </c>
      <c r="B72" s="0" t="s">
        <v>23</v>
      </c>
      <c r="C72" s="0" t="s">
        <v>314</v>
      </c>
      <c r="D72" s="0" t="s">
        <v>315</v>
      </c>
      <c r="E72" s="0" t="s">
        <v>83</v>
      </c>
      <c r="F72" s="0" t="s">
        <v>316</v>
      </c>
      <c r="G72" s="0" t="s">
        <v>28</v>
      </c>
      <c r="H72" s="0" t="s">
        <v>28</v>
      </c>
      <c r="I72" s="0" t="s">
        <v>29</v>
      </c>
    </row>
  </sheetData>
  <sheetProtection sort="0" autoFilter="0" insertRows="0" insertColumns="1" deleteRows="0" deleteColum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853DF4AC-45DB-D31F-56A8-117A4297EED5}" mc:Ignorable="x14ac xr xr2 xr3">
  <dimension ref="A1:Q18"/>
  <sheetViews>
    <sheetView topLeftCell="J11" showGridLines="0" workbookViewId="0" tabSelected="1">
      <selection activeCell="A1" sqref="A1"/>
    </sheetView>
  </sheetViews>
  <sheetFormatPr customHeight="1" defaultRowHeight="12.75"/>
  <cols>
    <col min="1" max="9" width="7.140625" hidden="1" customWidth="1"/>
    <col min="10" max="11" width="7.140625" customWidth="1"/>
    <col min="12" max="12" width="11.7109375" customWidth="1"/>
    <col min="13" max="13" width="32.8515625" customWidth="1"/>
    <col min="14" max="14" width="119.8515625" customWidth="1"/>
    <col min="15" max="15" width="19.7109375" customWidth="1"/>
    <col min="16" max="16" width="12.57421875" customWidth="1"/>
    <col min="17" max="17" width="7.8515625" hidden="1" customWidth="1"/>
  </cols>
  <sheetData>
    <row customHeight="1" ht="12.75" hidden="1"/>
    <row customHeight="1" ht="12.75" hidden="1"/>
    <row customHeight="1" ht="12.75" hidden="1"/>
    <row customHeight="1" ht="12.75" hidden="1"/>
    <row customHeight="1" ht="12.75" hidden="1"/>
    <row customHeight="1" ht="12.75" hidden="1"/>
    <row customHeight="1" ht="12.75" hidden="1"/>
    <row customHeight="1" ht="12.75" hidden="1"/>
    <row customHeight="1" ht="12.75" hidden="1"/>
    <row customHeight="1" ht="12.75" hidden="1"/>
    <row r="12" customHeight="1" ht="24.75">
      <c r="L12" s="2" t="s">
        <v>317</v>
      </c>
      <c r="M12" s="3"/>
      <c r="N12" s="3"/>
      <c r="O12" s="3"/>
    </row>
    <row r="14" customHeight="1" ht="30.75">
      <c r="A14" s="4"/>
      <c r="B14" s="4"/>
      <c r="C14" s="4"/>
      <c r="D14" s="4"/>
      <c r="E14" s="4"/>
      <c r="F14" s="4"/>
      <c r="G14" s="4"/>
      <c r="H14" s="4"/>
      <c r="I14" s="4"/>
      <c r="J14" s="4"/>
      <c r="K14" s="4"/>
      <c r="L14" s="5" t="s">
        <v>318</v>
      </c>
      <c r="M14" s="6" t="s">
        <v>319</v>
      </c>
      <c r="N14" s="7" t="s">
        <v>319</v>
      </c>
      <c r="O14" s="8" t="s">
        <v>320</v>
      </c>
      <c r="P14" s="9"/>
      <c r="Q14" s="10" t="b">
        <v>1</v>
      </c>
    </row>
    <row customHeight="1" ht="30.75">
      <c r="A15" s="4"/>
      <c r="B15" s="4"/>
      <c r="C15" s="4"/>
      <c r="D15" s="4"/>
      <c r="E15" s="4"/>
      <c r="F15" s="4"/>
      <c r="G15" s="4"/>
      <c r="H15" s="4"/>
      <c r="I15" s="4"/>
      <c r="J15" s="4"/>
      <c r="K15" s="4"/>
      <c r="L15" s="8" t="s">
        <v>318</v>
      </c>
      <c r="M15" s="6" t="s">
        <v>321</v>
      </c>
      <c r="N15" s="7" t="s">
        <v>322</v>
      </c>
      <c r="O15" s="8" t="s">
        <v>320</v>
      </c>
      <c r="P15" s="9"/>
      <c r="Q15" s="10" t="b">
        <v>1</v>
      </c>
    </row>
    <row customHeight="1" ht="30.75">
      <c r="A16" s="4"/>
      <c r="B16" s="4"/>
      <c r="C16" s="4"/>
      <c r="D16" s="4"/>
      <c r="E16" s="4"/>
      <c r="F16" s="4"/>
      <c r="G16" s="4"/>
      <c r="H16" s="4"/>
      <c r="I16" s="4"/>
      <c r="J16" s="4"/>
      <c r="K16" s="4"/>
      <c r="L16" s="8" t="s">
        <v>318</v>
      </c>
      <c r="M16" s="6" t="s">
        <v>323</v>
      </c>
      <c r="N16" s="11" t="s">
        <v>324</v>
      </c>
      <c r="O16" s="8" t="s">
        <v>320</v>
      </c>
      <c r="P16" s="9"/>
      <c r="Q16" s="10" t="b">
        <v>1</v>
      </c>
    </row>
    <row customHeight="1" ht="30.75">
      <c r="A17" s="4"/>
      <c r="B17" s="4"/>
      <c r="C17" s="4"/>
      <c r="D17" s="4"/>
      <c r="E17" s="4"/>
      <c r="F17" s="4"/>
      <c r="G17" s="4"/>
      <c r="H17" s="4"/>
      <c r="I17" s="4"/>
      <c r="J17" s="4"/>
      <c r="K17" s="4"/>
      <c r="L17" s="8" t="s">
        <v>318</v>
      </c>
      <c r="M17" s="6" t="s">
        <v>325</v>
      </c>
      <c r="N17" s="7" t="s">
        <v>325</v>
      </c>
      <c r="O17" s="8" t="s">
        <v>320</v>
      </c>
      <c r="P17" s="9"/>
      <c r="Q17" s="10" t="b">
        <v>1</v>
      </c>
    </row>
    <row customHeight="1" ht="30.75">
      <c r="L18" s="8"/>
      <c r="M18" s="12" t="s">
        <v>326</v>
      </c>
      <c r="N18" s="13" t="s">
        <v>327</v>
      </c>
      <c r="O18" s="8"/>
    </row>
  </sheetData>
  <sheetProtection formatColumns="0" formatRows="0" insertRows="0" deleteColumns="0" deleteRows="0" sort="0" autoFilter="0" insertColumns="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4944A8CA-ADBA-9917-47E9-F4BFD83C6841}" mc:Ignorable="x14ac xr xr2 xr3">
  <dimension ref="A1:J56"/>
  <sheetViews>
    <sheetView topLeftCell="A1" showGridLines="0" workbookViewId="0">
      <selection activeCell="F49" sqref="F49:F52"/>
    </sheetView>
  </sheetViews>
  <sheetFormatPr customHeight="1" defaultRowHeight="11.25"/>
  <cols>
    <col min="1" max="2" width="10.7109375" hidden="1" customWidth="1"/>
    <col min="3" max="3" width="3.7109375" hidden="1" customWidth="1"/>
    <col min="4" max="4" width="3.7109375" customWidth="1"/>
    <col min="5" max="5" width="33.421875" customWidth="1"/>
    <col min="6" max="6" width="50.7109375" customWidth="1"/>
    <col min="7" max="7" width="8.28125" customWidth="1"/>
  </cols>
  <sheetData>
    <row customHeight="1" ht="13.5" hidden="1">
      <c r="A1" s="57"/>
      <c r="B1" s="58"/>
      <c r="E1" s="0" t="s">
        <v>328</v>
      </c>
      <c r="G1" s="59"/>
    </row>
    <row customHeight="1" ht="12" hidden="1">
      <c r="A2" s="57"/>
      <c r="B2" s="58"/>
      <c r="G2" s="59"/>
    </row>
    <row customHeight="1" ht="11.25" hidden="1"/>
    <row customHeight="1" ht="12.75">
      <c r="D4" s="60"/>
      <c r="E4" s="61"/>
      <c r="F4" s="62" t="str">
        <f>version</f>
        <v>Версия отчёта: 1.0.3</v>
      </c>
    </row>
    <row customHeight="1" ht="27">
      <c r="D5" s="63"/>
      <c r="E5" s="64" t="s">
        <v>329</v>
      </c>
      <c r="F5" s="65"/>
      <c r="G5" s="66"/>
    </row>
    <row customHeight="1" ht="26.25">
      <c r="D6" s="60"/>
      <c r="E6" s="67"/>
      <c r="F6" s="68"/>
      <c r="G6" s="66"/>
    </row>
    <row customHeight="1" ht="26.25">
      <c r="D7" s="63"/>
      <c r="E7" s="67" t="s">
        <v>330</v>
      </c>
      <c r="F7" s="69" t="s">
        <v>23</v>
      </c>
      <c r="G7" s="66"/>
    </row>
    <row customHeight="1" ht="3.75">
      <c r="A8" s="70"/>
      <c r="D8" s="71"/>
      <c r="E8" s="67"/>
      <c r="F8" s="72"/>
      <c r="G8" s="66"/>
    </row>
    <row customHeight="1" ht="11.25" hidden="1">
      <c r="A9" s="70"/>
      <c r="D9" s="71"/>
      <c r="E9" s="73" t="s">
        <v>331</v>
      </c>
      <c r="F9" s="69" t="s">
        <v>332</v>
      </c>
      <c r="G9" s="66"/>
    </row>
    <row customHeight="1" ht="11.25" hidden="1">
      <c r="A10" s="70"/>
      <c r="D10" s="71"/>
      <c r="E10" s="74"/>
      <c r="G10" s="66"/>
    </row>
    <row customHeight="1" ht="26.25">
      <c r="A11" s="75"/>
      <c r="B11" s="58"/>
      <c r="D11" s="76"/>
      <c r="E11" s="74" t="s">
        <v>333</v>
      </c>
      <c r="F11" s="268" t="s">
        <v>334</v>
      </c>
      <c r="G11" s="66"/>
    </row>
    <row customHeight="1" ht="26.25">
      <c r="A12" s="75"/>
      <c r="B12" s="58"/>
      <c r="D12" s="76"/>
      <c r="E12" s="74" t="s">
        <v>335</v>
      </c>
      <c r="F12" s="268">
        <v>2020</v>
      </c>
      <c r="G12" s="66"/>
    </row>
    <row customHeight="1" ht="26.25" hidden="1">
      <c r="A13" s="75"/>
      <c r="B13" s="58"/>
      <c r="D13" s="76"/>
      <c r="E13" s="74" t="s">
        <v>336</v>
      </c>
      <c r="F13" s="78"/>
      <c r="G13" s="79"/>
    </row>
    <row customHeight="1" ht="3.75">
      <c r="A14" s="75"/>
      <c r="B14" s="58"/>
      <c r="D14" s="76"/>
      <c r="E14" s="74"/>
      <c r="F14" s="72"/>
      <c r="G14" s="79"/>
    </row>
    <row customHeight="1" ht="27.75" hidden="1">
      <c r="A15" s="70"/>
      <c r="D15" s="71"/>
      <c r="E15" s="73" t="s">
        <v>337</v>
      </c>
      <c r="F15" s="80"/>
      <c r="G15" s="79"/>
    </row>
    <row customHeight="1" ht="26.25" hidden="1">
      <c r="D16" s="63"/>
      <c r="E16" s="81"/>
      <c r="F16" s="71" t="s">
        <v>39</v>
      </c>
      <c r="G16" s="60"/>
    </row>
    <row customHeight="1" ht="3.75">
      <c r="D17" s="63"/>
      <c r="E17" s="81"/>
      <c r="F17" s="71"/>
      <c r="G17" s="60"/>
    </row>
    <row customHeight="1" ht="27.75">
      <c r="C18" s="82"/>
      <c r="D18" s="71"/>
      <c r="E18" s="81" t="s">
        <v>338</v>
      </c>
      <c r="F18" s="83" t="s">
        <v>40</v>
      </c>
      <c r="G18" s="84"/>
    </row>
    <row customHeight="1" ht="26.25" hidden="1">
      <c r="C19" s="82"/>
      <c r="D19" s="85"/>
      <c r="E19" s="81" t="s">
        <v>339</v>
      </c>
      <c r="F19" s="86"/>
      <c r="G19" s="84"/>
      <c r="H19" s="87"/>
      <c r="J19" s="88"/>
    </row>
    <row customHeight="1" ht="26.25">
      <c r="C20" s="82"/>
      <c r="D20" s="85"/>
      <c r="E20" s="81" t="s">
        <v>340</v>
      </c>
      <c r="F20" s="83" t="s">
        <v>41</v>
      </c>
      <c r="G20" s="89"/>
      <c r="H20" s="90"/>
      <c r="I20" s="90"/>
      <c r="J20" s="90"/>
    </row>
    <row customHeight="1" ht="27.75">
      <c r="C21" s="82"/>
      <c r="D21" s="85"/>
      <c r="E21" s="81" t="s">
        <v>341</v>
      </c>
      <c r="F21" s="83" t="s">
        <v>42</v>
      </c>
      <c r="G21" s="84"/>
      <c r="H21" s="87"/>
      <c r="J21" s="88"/>
    </row>
    <row customHeight="1" ht="26.25" hidden="1">
      <c r="C22" s="82"/>
      <c r="D22" s="85"/>
      <c r="E22" s="81" t="s">
        <v>342</v>
      </c>
      <c r="F22" s="86"/>
      <c r="G22" s="84"/>
      <c r="H22" s="87"/>
      <c r="J22" s="88"/>
    </row>
    <row customHeight="1" ht="19.5" hidden="1">
      <c r="C23" s="82"/>
      <c r="D23" s="85"/>
      <c r="E23" s="81"/>
      <c r="F23" s="86" t="s">
        <v>343</v>
      </c>
      <c r="G23" s="84"/>
      <c r="H23" s="87"/>
      <c r="J23" s="88"/>
    </row>
    <row customHeight="1" ht="19.5">
      <c r="C24" s="82"/>
      <c r="D24" s="85"/>
      <c r="F24" s="91" t="s">
        <v>344</v>
      </c>
      <c r="G24" s="84"/>
      <c r="H24" s="87"/>
      <c r="J24" s="88"/>
    </row>
    <row customHeight="1" ht="27.75">
      <c r="A25" s="75"/>
      <c r="D25" s="60"/>
      <c r="E25" s="67" t="s">
        <v>345</v>
      </c>
      <c r="F25" s="283" t="s">
        <v>346</v>
      </c>
      <c r="G25" s="79"/>
    </row>
    <row customHeight="1" ht="27.75">
      <c r="A26" s="75"/>
      <c r="B26" s="58"/>
      <c r="D26" s="76"/>
      <c r="E26" s="67" t="s">
        <v>347</v>
      </c>
      <c r="F26" s="283" t="s">
        <v>348</v>
      </c>
      <c r="G26" s="93"/>
    </row>
    <row customHeight="1" ht="26.25">
      <c r="A27" s="75"/>
      <c r="B27" s="58"/>
      <c r="D27" s="76"/>
      <c r="F27" s="91" t="s">
        <v>349</v>
      </c>
      <c r="G27" s="93"/>
    </row>
    <row customHeight="1" ht="27.75">
      <c r="A28" s="75"/>
      <c r="D28" s="60"/>
      <c r="E28" s="67" t="s">
        <v>350</v>
      </c>
      <c r="F28" s="283" t="s">
        <v>351</v>
      </c>
      <c r="G28" s="93"/>
    </row>
    <row customHeight="1" ht="27.75">
      <c r="A29" s="75"/>
      <c r="D29" s="60"/>
      <c r="E29" s="74" t="s">
        <v>352</v>
      </c>
      <c r="F29" s="283" t="s">
        <v>353</v>
      </c>
      <c r="G29" s="93"/>
    </row>
    <row customHeight="1" ht="27.75">
      <c r="A30" s="75"/>
      <c r="B30" s="58"/>
      <c r="D30" s="76"/>
      <c r="E30" s="74" t="s">
        <v>354</v>
      </c>
      <c r="F30" s="283" t="s">
        <v>355</v>
      </c>
      <c r="G30" s="93"/>
    </row>
    <row customHeight="1" ht="26.25" hidden="1">
      <c r="A31" s="75"/>
      <c r="B31" s="58"/>
      <c r="D31" s="76"/>
      <c r="F31" s="91" t="s">
        <v>356</v>
      </c>
      <c r="G31" s="93"/>
    </row>
    <row customHeight="1" ht="11.25" hidden="1">
      <c r="A32" s="75"/>
      <c r="D32" s="60"/>
      <c r="E32" s="74" t="s">
        <v>357</v>
      </c>
      <c r="F32" s="78" t="s">
        <v>358</v>
      </c>
      <c r="G32" s="93"/>
    </row>
    <row customHeight="1" ht="20.25" hidden="1">
      <c r="A33" s="75"/>
      <c r="B33" s="58"/>
      <c r="D33" s="76"/>
      <c r="E33" s="74" t="s">
        <v>359</v>
      </c>
      <c r="F33" s="78"/>
      <c r="G33" s="93"/>
    </row>
    <row customHeight="1" ht="20.25" hidden="1">
      <c r="A34" s="75"/>
      <c r="B34" s="58"/>
      <c r="D34" s="76"/>
      <c r="E34" s="67" t="s">
        <v>350</v>
      </c>
      <c r="F34" s="86"/>
      <c r="G34" s="93"/>
    </row>
    <row customHeight="1" ht="20.25" hidden="1">
      <c r="A35" s="75"/>
      <c r="B35" s="58"/>
      <c r="D35" s="76"/>
      <c r="E35" s="67" t="s">
        <v>352</v>
      </c>
      <c r="F35" s="86"/>
      <c r="G35" s="93"/>
    </row>
    <row customHeight="1" ht="20.25" hidden="1">
      <c r="A36" s="75"/>
      <c r="B36" s="58"/>
      <c r="D36" s="76"/>
      <c r="E36" s="67" t="s">
        <v>360</v>
      </c>
      <c r="F36" s="86"/>
      <c r="G36" s="93"/>
    </row>
    <row customHeight="1" ht="20.25" hidden="1">
      <c r="A37" s="75"/>
      <c r="B37" s="58"/>
      <c r="D37" s="76"/>
      <c r="E37" s="67" t="s">
        <v>361</v>
      </c>
      <c r="F37" s="86"/>
      <c r="G37" s="93"/>
    </row>
    <row customHeight="1" ht="20.25" hidden="1">
      <c r="A38" s="75"/>
      <c r="B38" s="58"/>
      <c r="D38" s="76"/>
      <c r="E38" s="74" t="s">
        <v>362</v>
      </c>
      <c r="F38" s="86"/>
      <c r="G38" s="93"/>
    </row>
    <row customHeight="1" ht="20.25" hidden="1">
      <c r="A39" s="75"/>
      <c r="B39" s="58"/>
      <c r="D39" s="76"/>
      <c r="E39" s="74" t="s">
        <v>363</v>
      </c>
      <c r="F39" s="86"/>
      <c r="G39" s="93"/>
    </row>
    <row customHeight="1" ht="20.25" hidden="1">
      <c r="A40" s="75"/>
      <c r="B40" s="58"/>
      <c r="D40" s="76"/>
      <c r="E40" s="74" t="s">
        <v>364</v>
      </c>
      <c r="F40" s="86"/>
      <c r="G40" s="93"/>
    </row>
    <row customHeight="1" ht="20.25" hidden="1">
      <c r="A41" s="75"/>
      <c r="B41" s="58"/>
      <c r="D41" s="76"/>
      <c r="E41" s="74" t="s">
        <v>365</v>
      </c>
      <c r="F41" s="86"/>
      <c r="G41" s="93"/>
    </row>
    <row customHeight="1" ht="20.25" hidden="1">
      <c r="A42" s="75"/>
      <c r="B42" s="58"/>
      <c r="D42" s="76"/>
      <c r="E42" s="74" t="s">
        <v>366</v>
      </c>
      <c r="F42" s="86"/>
      <c r="G42" s="93"/>
    </row>
    <row customHeight="1" ht="20.25" hidden="1">
      <c r="A43" s="75"/>
      <c r="B43" s="58"/>
      <c r="D43" s="76"/>
      <c r="E43" s="74" t="s">
        <v>367</v>
      </c>
      <c r="F43" s="78"/>
      <c r="G43" s="93"/>
    </row>
    <row customHeight="1" ht="20.25" hidden="1">
      <c r="A44" s="75"/>
      <c r="B44" s="58"/>
      <c r="D44" s="76"/>
      <c r="E44" s="74" t="s">
        <v>368</v>
      </c>
      <c r="F44" s="86"/>
      <c r="G44" s="93"/>
    </row>
    <row customHeight="1" ht="20.25">
      <c r="A45" s="75"/>
      <c r="B45" s="58"/>
      <c r="D45" s="76"/>
      <c r="F45" s="91" t="s">
        <v>369</v>
      </c>
      <c r="G45" s="93"/>
    </row>
    <row customHeight="1" ht="27.75">
      <c r="A46" s="75"/>
      <c r="D46" s="60"/>
      <c r="E46" s="67" t="s">
        <v>350</v>
      </c>
      <c r="F46" s="283" t="s">
        <v>370</v>
      </c>
      <c r="G46" s="93"/>
    </row>
    <row customHeight="1" ht="27.75">
      <c r="A47" s="75"/>
      <c r="B47" s="58"/>
      <c r="D47" s="76"/>
      <c r="E47" s="74" t="s">
        <v>354</v>
      </c>
      <c r="F47" s="283" t="s">
        <v>371</v>
      </c>
      <c r="G47" s="93"/>
    </row>
    <row customHeight="1" ht="26.25">
      <c r="A48" s="75"/>
      <c r="B48" s="58"/>
      <c r="D48" s="76"/>
      <c r="F48" s="91" t="s">
        <v>372</v>
      </c>
      <c r="G48" s="93"/>
    </row>
    <row customHeight="1" ht="21">
      <c r="A49" s="75"/>
      <c r="D49" s="60"/>
      <c r="E49" s="67" t="s">
        <v>350</v>
      </c>
      <c r="F49" s="283" t="s">
        <v>373</v>
      </c>
      <c r="G49" s="93"/>
    </row>
    <row customHeight="1" ht="21">
      <c r="A50" s="75"/>
      <c r="B50" s="58"/>
      <c r="D50" s="76"/>
      <c r="E50" s="67" t="s">
        <v>352</v>
      </c>
      <c r="F50" s="283" t="s">
        <v>374</v>
      </c>
      <c r="G50" s="93"/>
    </row>
    <row customHeight="1" ht="21">
      <c r="A51" s="75"/>
      <c r="B51" s="58"/>
      <c r="D51" s="76"/>
      <c r="E51" s="74" t="s">
        <v>354</v>
      </c>
      <c r="F51" s="283" t="s">
        <v>375</v>
      </c>
      <c r="G51" s="93"/>
    </row>
    <row customHeight="1" ht="21">
      <c r="A52" s="75"/>
      <c r="B52" s="58"/>
      <c r="D52" s="76"/>
      <c r="E52" s="67" t="s">
        <v>376</v>
      </c>
      <c r="F52" s="283" t="s">
        <v>377</v>
      </c>
      <c r="G52" s="93"/>
    </row>
    <row customHeight="1" ht="20.25">
      <c r="A53" s="75"/>
      <c r="B53" s="58"/>
      <c r="D53" s="76"/>
      <c r="E53" s="67"/>
      <c r="F53" s="94"/>
      <c r="G53" s="93"/>
    </row>
    <row customHeight="1" ht="19.5">
      <c r="A54" s="75"/>
      <c r="B54" s="58"/>
      <c r="D54" s="76"/>
      <c r="E54" s="67"/>
      <c r="F54" s="94"/>
      <c r="G54" s="93"/>
    </row>
    <row customHeight="1" ht="20.25">
      <c r="A55" s="75"/>
      <c r="B55" s="58"/>
      <c r="D55" s="76"/>
      <c r="E55" s="67"/>
      <c r="F55" s="94"/>
      <c r="G55" s="93"/>
    </row>
    <row customHeight="1" ht="20.25">
      <c r="A56" s="75"/>
      <c r="B56" s="58"/>
      <c r="D56" s="76"/>
      <c r="E56" s="67"/>
      <c r="G56" s="93"/>
    </row>
  </sheetData>
  <sheetProtection formatColumns="0" formatRows="0" autoFilter="0" sort="0" insertRows="0" insertColumns="1" deleteRows="0" deleteColumns="0"/>
  <mergeCells count="2">
    <mergeCell ref="E5:F5"/>
    <mergeCell ref="G20:J20"/>
  </mergeCells>
  <dataValidations count="4">
    <dataValidation type="list" allowBlank="1" showInputMessage="1" showErrorMessage="1" errorTitle="Ошибка" error="Выберите значение из списка" prompt="Выберите значение из списка" sqref="F13">
      <formula1>q_list</formula1>
    </dataValidation>
    <dataValidation type="list" allowBlank="1" showInputMessage="1" showErrorMessage="1" errorTitle="Ошибка" error="Выберите значение из списка" prompt="Выберите значение из списка" sqref="F43">
      <formula1>otsutstv_ok_list</formula1>
    </dataValidation>
    <dataValidation type="list" allowBlank="1" showInputMessage="1" showErrorMessage="1" errorTitle="Ошибка" error="Выберите значение из списка" prompt="Выберите значение из списка" sqref="F15 F32:F33">
      <formula1>logical</formula1>
    </dataValidation>
    <dataValidation type="textLength" operator="lessThanOrEqual" allowBlank="1" showInputMessage="1" showErrorMessage="1" errorTitle="Ошибка" error="Допускается ввод не более 900 символов!" sqref="F34:F42 F19 F22 F53:F55 F44">
      <formula1>900</formula1>
    </dataValidation>
  </dataValidation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E74EE617-5E1C-54FF-E4FE-9419002AF787}" mc:Ignorable="x14ac xr xr2 xr3">
  <dimension ref="A1:AC16"/>
  <sheetViews>
    <sheetView topLeftCell="A5" showGridLines="0" workbookViewId="0">
      <selection activeCell="M13" sqref="M13"/>
    </sheetView>
  </sheetViews>
  <sheetFormatPr customHeight="1" defaultRowHeight="11.25"/>
  <cols>
    <col min="1" max="4" width="10.00390625" hidden="1" customWidth="1"/>
    <col min="5" max="5" width="5.140625" customWidth="1"/>
    <col min="6" max="6" width="6.7109375" customWidth="1"/>
    <col min="7" max="7" width="19.421875" customWidth="1"/>
    <col min="8" max="10" width="12.7109375" customWidth="1"/>
    <col min="11" max="11" width="20.140625" customWidth="1"/>
    <col min="12" max="12" width="12.7109375" customWidth="1"/>
    <col min="13" max="13" width="13.140625" customWidth="1"/>
    <col min="14" max="14" width="15.8515625" customWidth="1"/>
    <col min="15" max="15" width="12.7109375" customWidth="1"/>
    <col min="16" max="17" width="12.421875" customWidth="1"/>
    <col min="18" max="18" width="11.57421875" customWidth="1"/>
    <col min="19" max="19" width="10.421875" customWidth="1"/>
    <col min="20" max="21" width="17.7109375" customWidth="1"/>
    <col min="22" max="22" width="22.00390625" customWidth="1"/>
    <col min="23" max="23" width="10.8515625" customWidth="1"/>
    <col min="24" max="24" width="10.57421875" customWidth="1"/>
    <col min="25" max="25" width="13.28125" customWidth="1"/>
    <col min="26" max="26" width="9.28125" customWidth="1"/>
    <col min="27" max="27" width="18.8515625" customWidth="1"/>
    <col min="28" max="28" width="16.421875" customWidth="1"/>
    <col min="29" max="29" width="23.8515625" customWidth="1"/>
  </cols>
  <sheetData>
    <row customHeight="1" ht="11.25" hidden="1">
      <c r="P1" s="95" t="s">
        <v>378</v>
      </c>
      <c r="R1" s="95" t="s">
        <v>379</v>
      </c>
      <c r="T1" s="95" t="s">
        <v>380</v>
      </c>
      <c r="U1" s="95" t="s">
        <v>380</v>
      </c>
      <c r="Y1" s="95" t="s">
        <v>379</v>
      </c>
      <c r="AA1" s="95" t="s">
        <v>380</v>
      </c>
    </row>
    <row customHeight="1" ht="11.25" hidden="1"/>
    <row customHeight="1" ht="11.25" hidden="1"/>
    <row customHeight="1" ht="11.25" hidden="1"/>
    <row customHeight="1" ht="11.25">
      <c r="H5" s="87"/>
      <c r="I5" s="87"/>
      <c r="J5" s="87"/>
      <c r="K5" s="87"/>
      <c r="L5" s="87"/>
      <c r="M5" s="87"/>
      <c r="N5" s="87"/>
      <c r="O5" s="87"/>
      <c r="P5" s="87"/>
      <c r="Q5" s="87"/>
      <c r="R5" s="87"/>
      <c r="S5" s="87"/>
      <c r="T5" s="87"/>
      <c r="U5" s="87"/>
      <c r="V5" s="87"/>
      <c r="W5" s="62" t="s">
        <v>28</v>
      </c>
      <c r="X5" s="87"/>
      <c r="Y5" s="87"/>
      <c r="Z5" s="87"/>
      <c r="AA5" s="87"/>
      <c r="AB5" s="87"/>
      <c r="AC5" s="96" t="s">
        <v>381</v>
      </c>
    </row>
    <row customHeight="1" ht="38.25">
      <c r="F6" s="97" t="s">
        <v>324</v>
      </c>
      <c r="G6" s="97"/>
      <c r="H6" s="97"/>
      <c r="I6" s="97"/>
      <c r="J6" s="97"/>
      <c r="K6" s="97"/>
      <c r="L6" s="97"/>
      <c r="M6" s="97"/>
      <c r="N6" s="98"/>
      <c r="O6" s="61"/>
      <c r="P6" s="61"/>
      <c r="Q6" s="61"/>
      <c r="R6" s="61"/>
      <c r="S6" s="61"/>
      <c r="T6" s="61"/>
      <c r="U6" s="61"/>
      <c r="V6" s="61"/>
      <c r="W6" s="61"/>
      <c r="X6" s="61"/>
      <c r="Y6" s="61"/>
      <c r="Z6" s="61"/>
      <c r="AA6" s="61"/>
      <c r="AB6" s="61"/>
    </row>
    <row customHeight="1" ht="11.25">
      <c r="F7" s="94"/>
      <c r="G7" s="94"/>
      <c r="H7" s="94"/>
      <c r="I7" s="94"/>
      <c r="J7" s="94"/>
      <c r="K7" s="94"/>
      <c r="L7" s="94"/>
      <c r="M7" s="94"/>
      <c r="N7" s="94"/>
      <c r="O7" s="94"/>
      <c r="P7" s="94"/>
      <c r="Q7" s="94"/>
      <c r="R7" s="94"/>
      <c r="S7" s="94"/>
      <c r="T7" s="94"/>
      <c r="U7" s="94"/>
      <c r="V7" s="94"/>
      <c r="W7" s="94"/>
      <c r="X7" s="94"/>
      <c r="Y7" s="94"/>
      <c r="Z7" s="94"/>
      <c r="AA7" s="94"/>
      <c r="AB7" s="61"/>
    </row>
    <row customHeight="1" ht="11.25">
      <c r="F8" s="99" t="str">
        <f>IF(god_first="план","Реестр объектов, введенных в основные средства в плановом году","Реестр объектов, введенных в основные средства в "&amp;god_first&amp;" году")</f>
        <v>Реестр объектов, введенных в основные средства в 2020 году</v>
      </c>
      <c r="G8" s="99"/>
      <c r="H8" s="99"/>
      <c r="I8" s="99"/>
      <c r="J8" s="99"/>
      <c r="K8" s="99"/>
      <c r="L8" s="99"/>
      <c r="M8" s="99"/>
      <c r="N8" s="99"/>
      <c r="O8" s="99"/>
      <c r="P8" s="99"/>
      <c r="Q8" s="99"/>
      <c r="R8" s="99"/>
      <c r="S8" s="99"/>
      <c r="T8" s="99"/>
      <c r="U8" s="99"/>
      <c r="V8" s="99"/>
      <c r="W8" s="99"/>
      <c r="X8" s="99" t="s">
        <v>382</v>
      </c>
      <c r="Y8" s="99"/>
      <c r="Z8" s="99"/>
      <c r="AA8" s="99"/>
      <c r="AB8" s="99"/>
      <c r="AC8" s="86" t="s">
        <v>383</v>
      </c>
    </row>
    <row customHeight="1" ht="11.25">
      <c r="F9" s="86" t="s">
        <v>384</v>
      </c>
      <c r="G9" s="86" t="s">
        <v>385</v>
      </c>
      <c r="H9" s="86" t="s">
        <v>386</v>
      </c>
      <c r="I9" s="86" t="s">
        <v>387</v>
      </c>
      <c r="J9" s="86" t="s">
        <v>388</v>
      </c>
      <c r="K9" s="86" t="s">
        <v>389</v>
      </c>
      <c r="L9" s="86" t="s">
        <v>390</v>
      </c>
      <c r="M9" s="86"/>
      <c r="N9" s="86"/>
      <c r="O9" s="86"/>
      <c r="P9" s="86"/>
      <c r="Q9" s="86"/>
      <c r="R9" s="86"/>
      <c r="S9" s="86"/>
      <c r="T9" s="86"/>
      <c r="U9" s="86"/>
      <c r="V9" s="86"/>
      <c r="W9" s="86"/>
      <c r="X9" s="99"/>
      <c r="Y9" s="99"/>
      <c r="Z9" s="99"/>
      <c r="AA9" s="99"/>
      <c r="AB9" s="99"/>
      <c r="AC9" s="86"/>
    </row>
    <row customHeight="1" ht="11.25">
      <c r="F10" s="86"/>
      <c r="G10" s="86"/>
      <c r="H10" s="86"/>
      <c r="I10" s="86"/>
      <c r="J10" s="86"/>
      <c r="K10" s="86"/>
      <c r="L10" s="100" t="s">
        <v>391</v>
      </c>
      <c r="M10" s="101"/>
      <c r="N10" s="101"/>
      <c r="O10" s="101"/>
      <c r="P10" s="101"/>
      <c r="Q10" s="101"/>
      <c r="R10" s="101"/>
      <c r="S10" s="101"/>
      <c r="T10" s="101"/>
      <c r="U10" s="101"/>
      <c r="V10" s="102"/>
      <c r="W10" s="86" t="s">
        <v>392</v>
      </c>
      <c r="X10" s="86" t="s">
        <v>393</v>
      </c>
      <c r="Y10" s="86" t="s">
        <v>394</v>
      </c>
      <c r="Z10" s="86" t="s">
        <v>395</v>
      </c>
      <c r="AA10" s="86" t="s">
        <v>396</v>
      </c>
      <c r="AB10" s="86" t="s">
        <v>397</v>
      </c>
      <c r="AC10" s="86"/>
    </row>
    <row customHeight="1" ht="51.75">
      <c r="A11" s="95" t="s">
        <v>398</v>
      </c>
      <c r="C11" s="103" t="s">
        <v>399</v>
      </c>
      <c r="D11" s="103" t="s">
        <v>400</v>
      </c>
      <c r="F11" s="104"/>
      <c r="G11" s="104"/>
      <c r="H11" s="104"/>
      <c r="I11" s="104"/>
      <c r="J11" s="104"/>
      <c r="K11" s="104"/>
      <c r="L11" s="104" t="s">
        <v>401</v>
      </c>
      <c r="M11" s="104" t="s">
        <v>402</v>
      </c>
      <c r="N11" s="104" t="s">
        <v>403</v>
      </c>
      <c r="O11" s="104" t="s">
        <v>404</v>
      </c>
      <c r="P11" s="104" t="s">
        <v>405</v>
      </c>
      <c r="Q11" s="104" t="s">
        <v>406</v>
      </c>
      <c r="R11" s="104" t="s">
        <v>407</v>
      </c>
      <c r="S11" s="104" t="s">
        <v>408</v>
      </c>
      <c r="T11" s="104" t="s">
        <v>409</v>
      </c>
      <c r="U11" s="104" t="s">
        <v>410</v>
      </c>
      <c r="V11" s="104" t="s">
        <v>411</v>
      </c>
      <c r="W11" s="104"/>
      <c r="X11" s="104"/>
      <c r="Y11" s="104"/>
      <c r="Z11" s="104"/>
      <c r="AA11" s="104"/>
      <c r="AB11" s="104"/>
      <c r="AC11" s="104"/>
    </row>
    <row customHeight="1" ht="11.25">
      <c r="F12" s="105" t="s">
        <v>412</v>
      </c>
      <c r="G12" s="106"/>
      <c r="H12" s="106" t="s">
        <v>28</v>
      </c>
      <c r="I12" s="106"/>
      <c r="J12" s="106"/>
      <c r="K12" s="106"/>
      <c r="L12" s="106"/>
      <c r="M12" s="106"/>
      <c r="N12" s="106"/>
      <c r="O12" s="106"/>
      <c r="P12" s="106"/>
      <c r="Q12" s="106"/>
      <c r="R12" s="106"/>
      <c r="S12" s="106"/>
      <c r="T12" s="106"/>
      <c r="U12" s="106"/>
      <c r="V12" s="106"/>
      <c r="W12" s="106"/>
      <c r="X12" s="106"/>
      <c r="Y12" s="106"/>
      <c r="Z12" s="106"/>
      <c r="AA12" s="106"/>
      <c r="AB12" s="106"/>
      <c r="AC12" s="106"/>
    </row>
    <row s="297" customFormat="1" customHeight="1" ht="14.25">
      <c r="A13" s="298"/>
      <c r="B13" s="298"/>
      <c r="C13" s="298"/>
      <c r="D13" s="298"/>
      <c r="E13" s="299" t="s">
        <v>413</v>
      </c>
      <c r="F13" s="300">
        <f>ROW()-12</f>
        <v>1</v>
      </c>
      <c r="G13" s="301" t="s">
        <v>414</v>
      </c>
      <c r="H13" s="302" t="s">
        <v>415</v>
      </c>
      <c r="I13" s="302" t="s">
        <v>416</v>
      </c>
      <c r="J13" s="303" t="s">
        <v>417</v>
      </c>
      <c r="K13" s="304" t="s">
        <v>418</v>
      </c>
      <c r="L13" s="305" t="s">
        <v>419</v>
      </c>
      <c r="M13" s="305" t="s">
        <v>420</v>
      </c>
      <c r="N13" s="306">
        <v>3022295.61</v>
      </c>
      <c r="O13" s="307">
        <v>1234288.6</v>
      </c>
      <c r="P13" s="308">
        <f>N13-O13</f>
        <v>1788007.01</v>
      </c>
      <c r="Q13" s="307"/>
      <c r="R13" s="309"/>
      <c r="S13" s="305"/>
      <c r="T13" s="310"/>
      <c r="U13" s="310"/>
      <c r="V13" s="306"/>
      <c r="W13" s="303" t="s">
        <v>421</v>
      </c>
      <c r="X13" s="311" t="s">
        <v>422</v>
      </c>
      <c r="Y13" s="309">
        <v>44196</v>
      </c>
      <c r="Z13" s="312" t="s">
        <v>423</v>
      </c>
      <c r="AA13" s="310" t="s">
        <v>424</v>
      </c>
      <c r="AB13" s="305" t="s">
        <v>425</v>
      </c>
      <c r="AC13" s="305" t="s">
        <v>426</v>
      </c>
    </row>
    <row s="298" customFormat="1" customHeight="1" ht="14.25">
      <c r="A14" s="298"/>
      <c r="B14" s="298"/>
      <c r="C14" s="298"/>
      <c r="D14" s="298"/>
      <c r="E14" s="299" t="s">
        <v>413</v>
      </c>
      <c r="F14" s="300">
        <f>ROW()-12</f>
        <v>2</v>
      </c>
      <c r="G14" s="301" t="s">
        <v>414</v>
      </c>
      <c r="H14" s="302" t="s">
        <v>415</v>
      </c>
      <c r="I14" s="302" t="s">
        <v>427</v>
      </c>
      <c r="J14" s="303" t="s">
        <v>417</v>
      </c>
      <c r="K14" s="304" t="s">
        <v>418</v>
      </c>
      <c r="L14" s="305" t="s">
        <v>428</v>
      </c>
      <c r="M14" s="305" t="s">
        <v>420</v>
      </c>
      <c r="N14" s="306">
        <v>3868538.39</v>
      </c>
      <c r="O14" s="307">
        <v>1579889.4</v>
      </c>
      <c r="P14" s="308">
        <f>N14-O14</f>
        <v>2288648.99</v>
      </c>
      <c r="Q14" s="307"/>
      <c r="R14" s="309"/>
      <c r="S14" s="305"/>
      <c r="T14" s="310"/>
      <c r="U14" s="310"/>
      <c r="V14" s="306"/>
      <c r="W14" s="303" t="s">
        <v>421</v>
      </c>
      <c r="X14" s="311" t="s">
        <v>422</v>
      </c>
      <c r="Y14" s="309">
        <v>44196</v>
      </c>
      <c r="Z14" s="312" t="s">
        <v>423</v>
      </c>
      <c r="AA14" s="310" t="s">
        <v>429</v>
      </c>
      <c r="AB14" s="305" t="s">
        <v>425</v>
      </c>
      <c r="AC14" s="305" t="s">
        <v>426</v>
      </c>
    </row>
    <row customHeight="1" ht="11.25" hidden="1">
      <c r="F15" s="107"/>
      <c r="G15" s="95"/>
      <c r="H15" s="95" t="s">
        <v>28</v>
      </c>
      <c r="I15" s="95"/>
      <c r="J15" s="95"/>
      <c r="K15" s="95"/>
      <c r="L15" s="95"/>
      <c r="M15" s="95"/>
      <c r="N15" s="94"/>
      <c r="O15" s="94"/>
      <c r="P15" s="94"/>
      <c r="Q15" s="95"/>
      <c r="R15" s="95"/>
      <c r="S15" s="95"/>
      <c r="T15" s="95"/>
      <c r="U15" s="95"/>
      <c r="V15" s="95"/>
      <c r="W15" s="95"/>
      <c r="X15" s="95"/>
      <c r="Y15" s="95"/>
      <c r="Z15" s="95"/>
      <c r="AA15" s="95"/>
      <c r="AB15" s="95"/>
    </row>
    <row customHeight="1" ht="11.25">
      <c r="F16" s="108"/>
      <c r="G16" s="109" t="s">
        <v>430</v>
      </c>
      <c r="H16" s="109"/>
      <c r="I16" s="109"/>
      <c r="J16" s="109"/>
      <c r="K16" s="109"/>
      <c r="L16" s="109"/>
      <c r="M16" s="109"/>
      <c r="N16" s="109"/>
      <c r="O16" s="109"/>
      <c r="P16" s="109"/>
      <c r="Q16" s="109"/>
      <c r="R16" s="109"/>
      <c r="S16" s="109"/>
      <c r="T16" s="109"/>
      <c r="U16" s="109"/>
      <c r="V16" s="109"/>
      <c r="W16" s="109"/>
      <c r="X16" s="109"/>
      <c r="Y16" s="109"/>
      <c r="Z16" s="109"/>
      <c r="AA16" s="109"/>
      <c r="AB16" s="109"/>
      <c r="AC16" s="110"/>
    </row>
  </sheetData>
  <sheetProtection formatColumns="0" formatRows="0" sort="0" autoFilter="0" insertRows="0" insertColumns="1" deleteRows="0" deleteColumns="0"/>
  <mergeCells count="18">
    <mergeCell ref="F8:W8"/>
    <mergeCell ref="F9:F11"/>
    <mergeCell ref="H9:H11"/>
    <mergeCell ref="AC8:AC11"/>
    <mergeCell ref="F6:M6"/>
    <mergeCell ref="X8:AB9"/>
    <mergeCell ref="X10:X11"/>
    <mergeCell ref="Y10:Y11"/>
    <mergeCell ref="Z10:Z11"/>
    <mergeCell ref="AA10:AA11"/>
    <mergeCell ref="AB10:AB11"/>
    <mergeCell ref="W10:W11"/>
    <mergeCell ref="J9:J11"/>
    <mergeCell ref="L9:W9"/>
    <mergeCell ref="I9:I11"/>
    <mergeCell ref="K9:K11"/>
    <mergeCell ref="L10:V10"/>
    <mergeCell ref="G9:G11"/>
  </mergeCells>
  <dataValidations count="46">
    <dataValidation type="list" allowBlank="1" showInputMessage="1" showErrorMessage="1" errorTitle="Ошибка" error="Выберите значение из списка" prompt="Выберите значение из списка" sqref="G13">
      <formula1>napr_list</formula1>
    </dataValidation>
    <dataValidation type="list" allowBlank="1" showInputMessage="1" showErrorMessage="1" errorTitle="Ошибка" error="Выберите значение из списка" prompt="Выберите значение из списка" sqref="H13">
      <formula1>object_type_list</formula1>
    </dataValidation>
    <dataValidation type="list" allowBlank="1" showInputMessage="1" showErrorMessage="1" errorTitle="Ошибка" error="Выберите значение из списка" prompt="Выберите значение из списка" sqref="I13">
      <formula1>city_type_list</formula1>
    </dataValidation>
    <dataValidation type="list" allowBlank="1" showInputMessage="1" showErrorMessage="1" errorTitle="Ошибка" error="Выберите значение из списка" prompt="Выберите значение из списка" sqref="J13">
      <formula1>logical</formula1>
    </dataValidation>
    <dataValidation type="list" allowBlank="1" showInputMessage="1" showErrorMessage="1" errorTitle="Ошибка" error="Выберите значение из списка" prompt="Выберите значение из списка" sqref="K13">
      <formula1>metod_list</formula1>
    </dataValidation>
    <dataValidation type="textLength" operator="lessThanOrEqual" allowBlank="1" showInputMessage="1" showErrorMessage="1" errorTitle="Ошибка" error="Допускается ввод не более 900 символов!" sqref="L13">
      <formula1>900</formula1>
    </dataValidation>
    <dataValidation type="textLength" operator="lessThanOrEqual" allowBlank="1" showInputMessage="1" showErrorMessage="1" errorTitle="Ошибка" error="Допускается ввод не более 900 символов!" sqref="M13">
      <formula1>900</formula1>
    </dataValidation>
    <dataValidation type="decimal" allowBlank="1" showErrorMessage="1" errorTitle="Ошибка" error="Допускается ввод только неотрицательных чисел!" sqref="N13">
      <formula1>0</formula1>
      <formula2>9.99999999999999E+23</formula2>
    </dataValidation>
    <dataValidation type="decimal" allowBlank="1" showErrorMessage="1" errorTitle="Ошибка" error="Допускается ввод только неотрицательных чисел!" sqref="O13">
      <formula1>0</formula1>
      <formula2>9.99999999999999E+23</formula2>
    </dataValidation>
    <dataValidation type="decimal" allowBlank="1" showErrorMessage="1" errorTitle="Ошибка" error="Допускается ввод только неотрицательных чисел!" sqref="P13">
      <formula1>0</formula1>
      <formula2>9.99999999999999E+23</formula2>
    </dataValidation>
    <dataValidation type="decimal" allowBlank="1" showErrorMessage="1" errorTitle="Ошибка" error="Допускается ввод только неотрицательных чисел!" sqref="Q13">
      <formula1>0</formula1>
      <formula2>9.99999999999999E+23</formula2>
    </dataValidation>
    <dataValidation type="date" allowBlank="1" showInputMessage="1" showErrorMessage="1" errorTitle="Ошибка" error="Дата указанна не верно!" prompt="Формат ДД.ММ.ГГГГ" sqref="R13">
      <formula1>18264</formula1>
      <formula2>73051</formula2>
    </dataValidation>
    <dataValidation type="textLength" operator="lessThanOrEqual" allowBlank="1" showInputMessage="1" showErrorMessage="1" errorTitle="Ошибка" error="Допускается ввод не более 900 символов!" sqref="S13">
      <formula1>900</formula1>
    </dataValidation>
    <dataValidation type="list" allowBlank="1" showInputMessage="1" showErrorMessage="1" errorTitle="Ошибка" error="Выберите значение из списка!" sqref="T13">
      <formula1>doc_list</formula1>
    </dataValidation>
    <dataValidation type="list" allowBlank="1" showInputMessage="1" showErrorMessage="1" errorTitle="Ошибка" error="Выберите значение из списка!" sqref="U13">
      <formula1>doc_list</formula1>
    </dataValidation>
    <dataValidation type="decimal" allowBlank="1" showErrorMessage="1" errorTitle="Ошибка" error="Допускается ввод только неотрицательных чисел!" sqref="V13">
      <formula1>0</formula1>
      <formula2>9.99999999999999E+23</formula2>
    </dataValidation>
    <dataValidation type="list" allowBlank="1" showInputMessage="1" showErrorMessage="1" errorTitle="Ошибка" error="Выберите значение из списка" prompt="Выберите значение из списка" sqref="W13">
      <formula1>kat_nad_list</formula1>
    </dataValidation>
    <dataValidation type="textLength" operator="lessThanOrEqual" allowBlank="1" showInputMessage="1" showErrorMessage="1" errorTitle="Ошибка" error="Допускается ввод не более 900 символов!" sqref="X13">
      <formula1>900</formula1>
    </dataValidation>
    <dataValidation type="date" allowBlank="1" showInputMessage="1" showErrorMessage="1" errorTitle="Ошибка" error="Дата указанна не верно!" prompt="Формат ДД.ММ.ГГГГ" sqref="Y13">
      <formula1>18264</formula1>
      <formula2>73051</formula2>
    </dataValidation>
    <dataValidation type="textLength" operator="lessThanOrEqual" allowBlank="1" showInputMessage="1" showErrorMessage="1" errorTitle="Ошибка" error="Допускается ввод не более 900 символов!" sqref="Z13">
      <formula1>900</formula1>
    </dataValidation>
    <dataValidation type="list" allowBlank="1" showInputMessage="1" showErrorMessage="1" errorTitle="Ошибка" error="Выберите значение из списка!" sqref="AA13">
      <formula1>doc_list</formula1>
    </dataValidation>
    <dataValidation type="textLength" operator="lessThanOrEqual" allowBlank="1" showInputMessage="1" showErrorMessage="1" errorTitle="Ошибка" error="Допускается ввод не более 900 символов!" sqref="AB13">
      <formula1>900</formula1>
    </dataValidation>
    <dataValidation type="textLength" operator="lessThanOrEqual" allowBlank="1" showInputMessage="1" showErrorMessage="1" errorTitle="Ошибка" error="Допускается ввод не более 900 символов!" sqref="AC13">
      <formula1>900</formula1>
    </dataValidation>
    <dataValidation type="list" allowBlank="1" showInputMessage="1" showErrorMessage="1" errorTitle="Ошибка" error="Выберите значение из списка" prompt="Выберите значение из списка" sqref="G14">
      <formula1>napr_list</formula1>
    </dataValidation>
    <dataValidation type="list" allowBlank="1" showInputMessage="1" showErrorMessage="1" errorTitle="Ошибка" error="Выберите значение из списка" prompt="Выберите значение из списка" sqref="H14">
      <formula1>object_type_list</formula1>
    </dataValidation>
    <dataValidation type="list" allowBlank="1" showInputMessage="1" showErrorMessage="1" errorTitle="Ошибка" error="Выберите значение из списка" prompt="Выберите значение из списка" sqref="I14">
      <formula1>city_type_list</formula1>
    </dataValidation>
    <dataValidation type="list" allowBlank="1" showInputMessage="1" showErrorMessage="1" errorTitle="Ошибка" error="Выберите значение из списка" prompt="Выберите значение из списка" sqref="J14">
      <formula1>logical</formula1>
    </dataValidation>
    <dataValidation type="list" allowBlank="1" showInputMessage="1" showErrorMessage="1" errorTitle="Ошибка" error="Выберите значение из списка" prompt="Выберите значение из списка" sqref="K14">
      <formula1>metod_list</formula1>
    </dataValidation>
    <dataValidation type="textLength" operator="lessThanOrEqual" allowBlank="1" showInputMessage="1" showErrorMessage="1" errorTitle="Ошибка" error="Допускается ввод не более 900 символов!" sqref="L14">
      <formula1>900</formula1>
    </dataValidation>
    <dataValidation type="textLength" operator="lessThanOrEqual" allowBlank="1" showInputMessage="1" showErrorMessage="1" errorTitle="Ошибка" error="Допускается ввод не более 900 символов!" sqref="M14">
      <formula1>900</formula1>
    </dataValidation>
    <dataValidation type="decimal" allowBlank="1" showErrorMessage="1" errorTitle="Ошибка" error="Допускается ввод только неотрицательных чисел!" sqref="N14">
      <formula1>0</formula1>
      <formula2>9.99999999999999E+23</formula2>
    </dataValidation>
    <dataValidation type="decimal" allowBlank="1" showErrorMessage="1" errorTitle="Ошибка" error="Допускается ввод только неотрицательных чисел!" sqref="O14">
      <formula1>0</formula1>
      <formula2>9.99999999999999E+23</formula2>
    </dataValidation>
    <dataValidation type="decimal" allowBlank="1" showErrorMessage="1" errorTitle="Ошибка" error="Допускается ввод только неотрицательных чисел!" sqref="P14">
      <formula1>0</formula1>
      <formula2>9.99999999999999E+23</formula2>
    </dataValidation>
    <dataValidation type="decimal" allowBlank="1" showErrorMessage="1" errorTitle="Ошибка" error="Допускается ввод только неотрицательных чисел!" sqref="Q14">
      <formula1>0</formula1>
      <formula2>9.99999999999999E+23</formula2>
    </dataValidation>
    <dataValidation type="date" allowBlank="1" showInputMessage="1" showErrorMessage="1" errorTitle="Ошибка" error="Дата указанна не верно!" prompt="Формат ДД.ММ.ГГГГ" sqref="R14">
      <formula1>18264</formula1>
      <formula2>73051</formula2>
    </dataValidation>
    <dataValidation type="textLength" operator="lessThanOrEqual" allowBlank="1" showInputMessage="1" showErrorMessage="1" errorTitle="Ошибка" error="Допускается ввод не более 900 символов!" sqref="S14">
      <formula1>900</formula1>
    </dataValidation>
    <dataValidation type="list" allowBlank="1" showInputMessage="1" showErrorMessage="1" errorTitle="Ошибка" error="Выберите значение из списка!" sqref="T14">
      <formula1>doc_list</formula1>
    </dataValidation>
    <dataValidation type="list" allowBlank="1" showInputMessage="1" showErrorMessage="1" errorTitle="Ошибка" error="Выберите значение из списка!" sqref="U14">
      <formula1>doc_list</formula1>
    </dataValidation>
    <dataValidation type="decimal" allowBlank="1" showErrorMessage="1" errorTitle="Ошибка" error="Допускается ввод только неотрицательных чисел!" sqref="V14">
      <formula1>0</formula1>
      <formula2>9.99999999999999E+23</formula2>
    </dataValidation>
    <dataValidation type="list" allowBlank="1" showInputMessage="1" showErrorMessage="1" errorTitle="Ошибка" error="Выберите значение из списка" prompt="Выберите значение из списка" sqref="W14">
      <formula1>kat_nad_list</formula1>
    </dataValidation>
    <dataValidation type="textLength" operator="lessThanOrEqual" allowBlank="1" showInputMessage="1" showErrorMessage="1" errorTitle="Ошибка" error="Допускается ввод не более 900 символов!" sqref="X14">
      <formula1>900</formula1>
    </dataValidation>
    <dataValidation type="date" allowBlank="1" showInputMessage="1" showErrorMessage="1" errorTitle="Ошибка" error="Дата указанна не верно!" prompt="Формат ДД.ММ.ГГГГ" sqref="Y14">
      <formula1>18264</formula1>
      <formula2>73051</formula2>
    </dataValidation>
    <dataValidation type="textLength" operator="lessThanOrEqual" allowBlank="1" showInputMessage="1" showErrorMessage="1" errorTitle="Ошибка" error="Допускается ввод не более 900 символов!" sqref="Z14">
      <formula1>900</formula1>
    </dataValidation>
    <dataValidation type="list" allowBlank="1" showInputMessage="1" showErrorMessage="1" errorTitle="Ошибка" error="Выберите значение из списка!" sqref="AA14">
      <formula1>doc_list</formula1>
    </dataValidation>
    <dataValidation type="textLength" operator="lessThanOrEqual" allowBlank="1" showInputMessage="1" showErrorMessage="1" errorTitle="Ошибка" error="Допускается ввод не более 900 символов!" sqref="AB14">
      <formula1>900</formula1>
    </dataValidation>
    <dataValidation type="textLength" operator="lessThanOrEqual" allowBlank="1" showInputMessage="1" showErrorMessage="1" errorTitle="Ошибка" error="Допускается ввод не более 900 символов!" sqref="AC14">
      <formula1>900</formula1>
    </dataValidation>
  </dataValidation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912F40D5-ACCB-1E6D-F26D-C166A6F406D3}" mc:Ignorable="x14ac xr xr2 xr3">
  <sheetPr>
    <tabColor rgb="FFD3DBDB"/>
  </sheetPr>
  <dimension ref="A1:D19"/>
  <sheetViews>
    <sheetView topLeftCell="A1" showGridLines="0" workbookViewId="0">
      <selection activeCell="A1" sqref="A1"/>
    </sheetView>
  </sheetViews>
  <sheetFormatPr customHeight="1" defaultRowHeight="11.25"/>
  <cols>
    <col min="1" max="3" width="6.8515625" customWidth="1"/>
    <col min="4" max="4" width="94.8515625" customWidth="1"/>
  </cols>
  <sheetData>
    <row customHeight="1" ht="11.25" hidden="1"/>
    <row customHeight="1" ht="11.25" hidden="1"/>
    <row customHeight="1" ht="11.25" hidden="1"/>
    <row customHeight="1" ht="11.25" hidden="1"/>
    <row customHeight="1" ht="11.25" hidden="1"/>
    <row customHeight="1" ht="12">
      <c r="C6" s="111"/>
      <c r="D6" s="111"/>
    </row>
    <row customHeight="1" ht="27">
      <c r="C7" s="112"/>
      <c r="D7" s="112" t="s">
        <v>325</v>
      </c>
    </row>
    <row customHeight="1" ht="12">
      <c r="C8" s="111"/>
      <c r="D8" s="113"/>
    </row>
    <row customHeight="1" ht="25.5">
      <c r="C9" s="114" t="s">
        <v>431</v>
      </c>
      <c r="D9" s="115"/>
    </row>
    <row customHeight="1" ht="25.5">
      <c r="C10" s="114" t="s">
        <v>432</v>
      </c>
      <c r="D10" s="115"/>
    </row>
    <row customHeight="1" ht="25.5">
      <c r="C11" s="114" t="s">
        <v>433</v>
      </c>
      <c r="D11" s="115"/>
    </row>
    <row customHeight="1" ht="25.5">
      <c r="C12" s="114" t="s">
        <v>434</v>
      </c>
      <c r="D12" s="115"/>
    </row>
    <row customHeight="1" ht="25.5">
      <c r="C13" s="114" t="s">
        <v>435</v>
      </c>
      <c r="D13" s="115"/>
    </row>
    <row customHeight="1" ht="25.5">
      <c r="C14" s="114" t="s">
        <v>436</v>
      </c>
      <c r="D14" s="115"/>
    </row>
    <row customHeight="1" ht="25.5">
      <c r="C15" s="114" t="s">
        <v>437</v>
      </c>
      <c r="D15" s="115"/>
    </row>
    <row customHeight="1" ht="25.5">
      <c r="C16" s="114" t="s">
        <v>438</v>
      </c>
      <c r="D16" s="115"/>
    </row>
    <row customHeight="1" ht="25.5">
      <c r="C17" s="114" t="s">
        <v>439</v>
      </c>
      <c r="D17" s="115"/>
    </row>
    <row customHeight="1" ht="25.5">
      <c r="C18" s="114" t="s">
        <v>440</v>
      </c>
      <c r="D18" s="115"/>
    </row>
    <row customHeight="1" ht="11.25">
      <c r="C19" s="108"/>
      <c r="D19" s="110" t="s">
        <v>441</v>
      </c>
    </row>
  </sheetData>
  <sheetProtection formatColumns="0" formatRows="0" sort="0" autoFilter="0" insertRows="0" insertColumns="1" deleteRows="0" deleteColumns="0"/>
  <dataValidations count="1">
    <dataValidation type="textLength" operator="lessThanOrEqual" allowBlank="1" showInputMessage="1" showErrorMessage="1" errorTitle="Ошибка" error="Допускает힀ᦉ_x0000__x0000__x0012__x0000__x0000__x0010__x0000__x0000_㿿_x0000__xffff__xffff__x0000__x0000_ 900 символов!" sqref="D9:D18">
      <formula1>900</formula1>
    </dataValidation>
  </dataValidation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C54DB647-CD65-54B5-69AE-93A196927EB3}" mc:Ignorable="x14ac xr xr2 xr3">
  <sheetPr>
    <tabColor rgb="FFFFCC99"/>
  </sheetPr>
  <dimension ref="A1:AC14"/>
  <sheetViews>
    <sheetView topLeftCell="A1" showGridLines="0" workbookViewId="0">
      <selection activeCell="A1" sqref="A1"/>
    </sheetView>
  </sheetViews>
  <sheetFormatPr customHeight="1" defaultRowHeight="11.25"/>
  <cols>
    <col min="1" max="1" width="16.28125" customWidth="1"/>
    <col min="2" max="2" width="14.57421875" customWidth="1"/>
    <col min="11" max="12" width="14.00390625" customWidth="1"/>
    <col min="16" max="16" width="10.140625" customWidth="1"/>
    <col min="18" max="18" width="17.28125" customWidth="1"/>
    <col min="19" max="19" width="17.8515625" customWidth="1"/>
    <col min="22" max="22" width="10.140625" customWidth="1"/>
  </cols>
  <sheetData>
    <row r="4" customHeight="1" ht="11.25">
      <c r="A4" s="116" t="s">
        <v>442</v>
      </c>
    </row>
    <row r="6" customHeight="1" ht="14.25">
      <c r="E6" s="117" t="s">
        <v>413</v>
      </c>
      <c r="F6" s="118">
        <f>ROW()-12</f>
        <v>-6</v>
      </c>
      <c r="G6" s="119"/>
      <c r="H6" s="120"/>
      <c r="I6" s="120"/>
      <c r="J6" s="121" t="s">
        <v>417</v>
      </c>
      <c r="K6" s="122"/>
      <c r="L6" s="123"/>
      <c r="M6" s="123"/>
      <c r="N6" s="124"/>
      <c r="O6" s="125"/>
      <c r="P6" s="126">
        <f>N6-O6</f>
        <v>0</v>
      </c>
      <c r="Q6" s="125"/>
      <c r="R6" s="127"/>
      <c r="S6" s="123"/>
      <c r="T6" s="128"/>
      <c r="U6" s="128"/>
      <c r="V6" s="124"/>
      <c r="W6" s="121"/>
      <c r="X6" s="129"/>
      <c r="Y6" s="127"/>
      <c r="Z6" s="130"/>
      <c r="AA6" s="128"/>
      <c r="AB6" s="123"/>
      <c r="AC6" s="123"/>
    </row>
    <row r="12" customHeight="1" ht="11.25">
      <c r="A12" s="116" t="s">
        <v>443</v>
      </c>
    </row>
    <row r="14" customHeight="1" ht="25.5">
      <c r="B14" s="117" t="s">
        <v>413</v>
      </c>
      <c r="C14" s="131">
        <f>ROW()-8</f>
        <v>6</v>
      </c>
      <c r="D14" s="132"/>
    </row>
  </sheetData>
  <sheetProtection formatColumns="0" formatRows="0" sort="0" autoFilter="0" insertRows="0" insertColumns="1" deleteRows="0" deleteColumns="0"/>
  <dataValidations count="11">
    <dataValidation type="date" allowBlank="1" showInputMessage="1" showErrorMessage="1" errorTitle="Ошибка" error="Дата указанна не верно!" prompt="Формат ДД.ММ.ГГГГ" sqref="R6 Y6">
      <formula1>18264</formula1>
      <formula2>73051</formula2>
    </dataValidation>
    <dataValidation type="list" allowBlank="1" showInputMessage="1" showErrorMessage="1" errorTitle="Ошибка" error="Выберите значение из списка!" sqref="T6:U6 AA6">
      <formula1>doc_list</formula1>
    </dataValidation>
    <dataValidation type="textLength" operator="lessThanOrEqual" allowBlank="1" showInputMessage="1" showErrorMessage="1" errorTitle="Ошибка" error="Допускает힀ᦉ_x0000__x0000__x0012__x0000__x0000__x0010__x0000__x0000_㿿_x0000__xffff__xffff__x0000__x0000_ 900 символов!" sqref="D14">
      <formula1>900</formula1>
    </dataValidation>
    <dataValidation type="list" allowBlank="1" showInputMessage="1" showErrorMessage="1" errorTitle="Ошибка" error="Выберите значение из списка" prompt="Выберите значение из списка" sqref="J6">
      <formula1>logical</formula1>
    </dataValidation>
    <dataValidation type="list" allowBlank="1" showInputMessage="1" showErrorMessage="1" errorTitle="Ошибка" error="Выберите значение из списка" prompt="Выберите значение из списка" sqref="H6">
      <formula1>object_type_list</formula1>
    </dataValidation>
    <dataValidation type="list" allowBlank="1" showInputMessage="1" showErrorMessage="1" errorTitle="Ошибка" error="Выберите значение из списка" prompt="Выберите значение из списка" sqref="I6">
      <formula1>city_type_list</formula1>
    </dataValidation>
    <dataValidation type="decimal" allowBlank="1" showErrorMessage="1" errorTitle="Ошибка" error="Допускается ввод только неотрицательных чисел!" sqref="V6 N6:Q6">
      <formula1>0</formula1>
      <formula2>9.99999999999999E+23</formula2>
    </dataValidation>
    <dataValidation type="list" allowBlank="1" showInputMessage="1" showErrorMessage="1" errorTitle="Ошибка" error="Выберите значение из списка" prompt="Выберите значение из списка" sqref="G6">
      <formula1>napr_list</formula1>
    </dataValidation>
    <dataValidation type="list" allowBlank="1" showInputMessage="1" showErrorMessage="1" errorTitle="Ошибка" error="Выберите значение из списка" prompt="Выберите значение из списка" sqref="W6">
      <formula1>kat_nad_list</formula1>
    </dataValidation>
    <dataValidation type="list" allowBlank="1" showInputMessage="1" showErrorMessage="1" errorTitle="Ошибка" error="Выберите значение из списка" prompt="Выберите значение из списка" sqref="K6">
      <formula1>metod_list</formula1>
    </dataValidation>
    <dataValidation type="textLength" operator="lessThanOrEqual" allowBlank="1" showInputMessage="1" showErrorMessage="1" errorTitle="Ошибка" error="Допускается ввод не более 900 символов!" sqref="AB6:AC6 L6:M6 Z6 S6 X6">
      <formula1>900</formula1>
    </dataValidation>
  </dataValidation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18594058-C8E5-613F-6746-7CC4731B4203}" mc:Ignorable="x14ac xr xr2 xr3">
  <sheetPr>
    <tabColor rgb="FFFFCC99"/>
  </sheetPr>
  <dimension ref="A1:L56"/>
  <sheetViews>
    <sheetView topLeftCell="A1" showGridLines="0" zoomScale="85" workbookViewId="0">
      <selection activeCell="A1" sqref="A1"/>
    </sheetView>
  </sheetViews>
  <sheetFormatPr customHeight="1" defaultRowHeight="11.25"/>
  <cols>
    <col min="1" max="1" width="32.57421875" customWidth="1"/>
    <col min="2" max="2" width="47.140625" customWidth="1"/>
    <col min="3" max="3" width="36.140625" customWidth="1"/>
    <col min="4" max="4" width="20.00390625" customWidth="1"/>
    <col min="5" max="5" width="24.28125" customWidth="1"/>
    <col min="6" max="6" width="34.00390625" customWidth="1"/>
    <col min="8" max="8" width="15.140625" customWidth="1"/>
    <col min="9" max="9" width="16.8515625" customWidth="1"/>
    <col min="10" max="10" width="24.7109375" customWidth="1"/>
    <col min="11" max="11" width="39.140625" customWidth="1"/>
    <col min="12" max="12" width="21.421875" customWidth="1"/>
  </cols>
  <sheetData>
    <row customHeight="1" ht="24">
      <c r="A1" s="133" t="s">
        <v>444</v>
      </c>
      <c r="B1" s="134" t="s">
        <v>445</v>
      </c>
      <c r="C1" s="135" t="s">
        <v>446</v>
      </c>
      <c r="D1" s="135" t="s">
        <v>447</v>
      </c>
      <c r="E1" s="135" t="s">
        <v>448</v>
      </c>
      <c r="F1" s="135" t="s">
        <v>449</v>
      </c>
      <c r="G1" s="136" t="s">
        <v>450</v>
      </c>
      <c r="H1" s="136" t="s">
        <v>451</v>
      </c>
      <c r="I1" s="136" t="s">
        <v>452</v>
      </c>
      <c r="J1" s="136" t="s">
        <v>453</v>
      </c>
      <c r="K1" s="136" t="s">
        <v>454</v>
      </c>
      <c r="L1" s="136" t="s">
        <v>455</v>
      </c>
    </row>
    <row customHeight="1" ht="10.5">
      <c r="A2" s="95" t="s">
        <v>456</v>
      </c>
      <c r="B2" s="137" t="s">
        <v>457</v>
      </c>
      <c r="C2" s="95" t="s">
        <v>417</v>
      </c>
      <c r="D2" s="95" t="s">
        <v>116</v>
      </c>
      <c r="E2" s="95" t="s">
        <v>458</v>
      </c>
      <c r="F2" s="138">
        <f>god-4</f>
        <v>2019</v>
      </c>
      <c r="G2" s="95" t="s">
        <v>427</v>
      </c>
      <c r="H2" s="139" t="s">
        <v>421</v>
      </c>
      <c r="I2" s="140" t="s">
        <v>414</v>
      </c>
      <c r="J2" s="141" t="s">
        <v>459</v>
      </c>
      <c r="K2" s="95" t="s">
        <v>415</v>
      </c>
      <c r="L2" s="95" t="s">
        <v>460</v>
      </c>
    </row>
    <row customHeight="1" ht="10.5">
      <c r="A3" s="95" t="s">
        <v>461</v>
      </c>
      <c r="B3" s="137" t="s">
        <v>462</v>
      </c>
      <c r="C3" s="95" t="s">
        <v>358</v>
      </c>
      <c r="D3" s="95" t="s">
        <v>463</v>
      </c>
      <c r="E3" s="95" t="s">
        <v>464</v>
      </c>
      <c r="F3" s="138">
        <f>god-3</f>
        <v>2020</v>
      </c>
      <c r="G3" s="95" t="s">
        <v>416</v>
      </c>
      <c r="H3" s="139" t="s">
        <v>465</v>
      </c>
      <c r="I3" s="140" t="s">
        <v>466</v>
      </c>
      <c r="J3" s="141" t="s">
        <v>467</v>
      </c>
      <c r="K3" s="95" t="s">
        <v>468</v>
      </c>
      <c r="L3" s="95" t="s">
        <v>469</v>
      </c>
    </row>
    <row customHeight="1" ht="10.5">
      <c r="A4" s="95" t="s">
        <v>470</v>
      </c>
      <c r="B4" s="137" t="s">
        <v>471</v>
      </c>
      <c r="E4" s="95" t="s">
        <v>472</v>
      </c>
      <c r="F4" s="138">
        <f>god-2</f>
        <v>2021</v>
      </c>
      <c r="H4" s="139" t="s">
        <v>473</v>
      </c>
      <c r="I4" s="140" t="s">
        <v>474</v>
      </c>
      <c r="J4" s="141" t="s">
        <v>475</v>
      </c>
      <c r="K4" s="95" t="s">
        <v>476</v>
      </c>
    </row>
    <row customHeight="1" ht="10.5">
      <c r="A5" s="95" t="s">
        <v>477</v>
      </c>
      <c r="B5" s="137" t="s">
        <v>478</v>
      </c>
      <c r="E5" s="95" t="s">
        <v>334</v>
      </c>
      <c r="F5" s="95" t="s">
        <v>479</v>
      </c>
      <c r="H5" s="139"/>
      <c r="I5" s="140" t="s">
        <v>480</v>
      </c>
      <c r="J5" s="141" t="s">
        <v>481</v>
      </c>
      <c r="K5" s="95" t="s">
        <v>482</v>
      </c>
    </row>
    <row customHeight="1" ht="10.5">
      <c r="A6" s="95" t="s">
        <v>483</v>
      </c>
      <c r="B6" s="137" t="s">
        <v>484</v>
      </c>
      <c r="E6" s="95" t="s">
        <v>485</v>
      </c>
      <c r="H6" s="139"/>
      <c r="I6" s="141" t="s">
        <v>486</v>
      </c>
      <c r="J6" s="95" t="s">
        <v>418</v>
      </c>
      <c r="K6" s="95" t="s">
        <v>487</v>
      </c>
    </row>
    <row customHeight="1" ht="10.5">
      <c r="A7" s="95" t="s">
        <v>23</v>
      </c>
      <c r="B7" s="137" t="s">
        <v>488</v>
      </c>
      <c r="E7" s="95" t="s">
        <v>489</v>
      </c>
      <c r="H7" s="139"/>
      <c r="I7" s="141" t="s">
        <v>490</v>
      </c>
      <c r="J7" s="141" t="s">
        <v>491</v>
      </c>
      <c r="K7" s="95" t="s">
        <v>492</v>
      </c>
    </row>
    <row customHeight="1" ht="10.5">
      <c r="A8" s="95" t="s">
        <v>493</v>
      </c>
      <c r="B8" s="137" t="s">
        <v>494</v>
      </c>
      <c r="E8" s="95" t="s">
        <v>495</v>
      </c>
      <c r="H8" s="139"/>
      <c r="I8" s="141"/>
      <c r="J8" s="141"/>
    </row>
    <row customHeight="1" ht="10.5">
      <c r="A9" s="95" t="s">
        <v>496</v>
      </c>
      <c r="B9" s="137" t="s">
        <v>497</v>
      </c>
      <c r="E9" s="95" t="s">
        <v>498</v>
      </c>
      <c r="H9" s="139"/>
      <c r="I9" s="141"/>
      <c r="J9" s="141"/>
    </row>
    <row customHeight="1" ht="10.5">
      <c r="A10" s="95" t="s">
        <v>499</v>
      </c>
      <c r="B10" s="137" t="s">
        <v>500</v>
      </c>
      <c r="E10" s="95" t="s">
        <v>501</v>
      </c>
      <c r="H10" s="139"/>
      <c r="I10" s="141"/>
      <c r="J10" s="141"/>
    </row>
    <row customHeight="1" ht="10.5">
      <c r="A11" s="95" t="s">
        <v>502</v>
      </c>
      <c r="B11" s="137" t="s">
        <v>503</v>
      </c>
      <c r="E11" s="95" t="s">
        <v>504</v>
      </c>
      <c r="H11" s="139"/>
      <c r="I11" s="141"/>
      <c r="J11" s="141"/>
    </row>
    <row customHeight="1" ht="10.5">
      <c r="A12" s="95" t="s">
        <v>505</v>
      </c>
      <c r="B12" s="137" t="s">
        <v>506</v>
      </c>
      <c r="E12" s="95" t="s">
        <v>507</v>
      </c>
      <c r="H12" s="139"/>
      <c r="I12" s="141"/>
      <c r="J12" s="141"/>
    </row>
    <row customHeight="1" ht="10.5">
      <c r="A13" s="95" t="s">
        <v>508</v>
      </c>
      <c r="B13" s="137" t="s">
        <v>509</v>
      </c>
      <c r="H13" s="139"/>
      <c r="I13" s="141"/>
      <c r="J13" s="141"/>
    </row>
    <row customHeight="1" ht="10.5">
      <c r="A14" s="95" t="s">
        <v>510</v>
      </c>
      <c r="B14" s="21"/>
      <c r="H14" s="141"/>
      <c r="I14" s="141"/>
      <c r="J14" s="141"/>
    </row>
    <row customHeight="1" ht="10.5">
      <c r="A15" s="95" t="s">
        <v>511</v>
      </c>
      <c r="B15" s="21"/>
      <c r="I15" s="141"/>
    </row>
    <row customHeight="1" ht="10.5">
      <c r="A16" s="95" t="s">
        <v>512</v>
      </c>
      <c r="B16" s="21"/>
      <c r="I16" s="141"/>
    </row>
    <row customHeight="1" ht="10.5">
      <c r="A17" s="95" t="s">
        <v>513</v>
      </c>
      <c r="B17" s="21"/>
      <c r="I17" s="141"/>
    </row>
    <row customHeight="1" ht="10.5">
      <c r="A18" s="95" t="s">
        <v>514</v>
      </c>
      <c r="B18" s="21"/>
      <c r="I18" s="141"/>
    </row>
    <row customHeight="1" ht="10.5">
      <c r="A19" s="95" t="s">
        <v>515</v>
      </c>
      <c r="B19" s="21"/>
      <c r="I19" s="141"/>
    </row>
    <row customHeight="1" ht="10.5">
      <c r="A20" s="95" t="s">
        <v>516</v>
      </c>
      <c r="B20" s="21"/>
      <c r="I20" s="141"/>
    </row>
    <row customHeight="1" ht="10.5">
      <c r="A21" s="95" t="s">
        <v>517</v>
      </c>
      <c r="B21" s="21"/>
      <c r="I21" s="141"/>
    </row>
    <row customHeight="1" ht="10.5">
      <c r="A22" s="95" t="s">
        <v>518</v>
      </c>
      <c r="B22" s="21"/>
      <c r="I22" s="141"/>
    </row>
    <row customHeight="1" ht="10.5">
      <c r="A23" s="95" t="s">
        <v>519</v>
      </c>
      <c r="B23" s="21"/>
      <c r="I23" s="141"/>
    </row>
    <row customHeight="1" ht="10.5">
      <c r="A24" s="95" t="s">
        <v>520</v>
      </c>
      <c r="B24" s="21"/>
      <c r="I24" s="141"/>
    </row>
    <row customHeight="1" ht="10.5">
      <c r="A25" s="21"/>
      <c r="I25" s="141"/>
    </row>
    <row customHeight="1" ht="10.5">
      <c r="A26" s="21"/>
      <c r="B26" s="21"/>
      <c r="I26" s="141"/>
    </row>
    <row customHeight="1" ht="10.5">
      <c r="A27" s="142" t="s">
        <v>521</v>
      </c>
      <c r="B27" s="21"/>
      <c r="I27" s="141"/>
    </row>
    <row customHeight="1" ht="10.5">
      <c r="A28" s="143" t="str">
        <f>A2&amp;", "&amp;A3&amp;", "&amp;A4&amp;", "&amp;A5&amp;", "&amp;A6&amp;", "&amp;A7&amp;", "&amp;A8&amp;", "&amp;A9&amp;", "&amp;A10&amp;", "&amp;A11&amp;", "&amp;A12&amp;", "&amp;A13&amp;", "&amp;A14&amp;", "&amp;A15&amp;", "&amp;A16&amp;", "&amp;A17&amp;", "&amp;A18&amp;", "&amp;A19&amp;", "&amp;A20&amp;", "&amp;A21&amp;", "&amp;A22&amp;", "&amp;A23&amp;", "&amp;A24</f>
        <v>Амурская область, Вологодская область, Волгоградская область, Воронежская область, Еврейская автономная область, Калининградская область, Кемеровская область, Костромская область, Красноярский край, Ленинградская область, Ненецкий автономный округ, Нижегородская область, Пермский край, Республика Алтай, Республика Карелия, Республика Крым, Республика Татарстан, Республика Хакасия, Ставропольский край, Челябинская область, Чеченская республика, Чувашская республика, Ямало-Ненецкий автономный округ</v>
      </c>
      <c r="B28" s="21"/>
      <c r="I28" s="141"/>
    </row>
    <row customHeight="1" ht="10.5">
      <c r="A29" s="143"/>
      <c r="B29" s="21"/>
      <c r="I29" s="141"/>
    </row>
    <row customHeight="1" ht="10.5">
      <c r="A30" s="143"/>
      <c r="B30" s="21"/>
      <c r="H30" s="0" t="s">
        <v>414</v>
      </c>
      <c r="I30" s="141" t="s">
        <v>415</v>
      </c>
      <c r="J30" s="0" t="s">
        <v>468</v>
      </c>
      <c r="K30" s="0" t="s">
        <v>482</v>
      </c>
      <c r="L30" s="0" t="s">
        <v>487</v>
      </c>
    </row>
    <row customHeight="1" ht="10.5">
      <c r="A31" s="143"/>
      <c r="B31" s="21"/>
      <c r="H31" s="0" t="s">
        <v>466</v>
      </c>
      <c r="I31" s="0" t="s">
        <v>476</v>
      </c>
      <c r="J31" s="0" t="s">
        <v>492</v>
      </c>
    </row>
    <row customHeight="1" ht="10.5">
      <c r="A32" s="143"/>
      <c r="B32" s="134" t="s">
        <v>522</v>
      </c>
      <c r="C32" s="144" t="s">
        <v>523</v>
      </c>
      <c r="H32" s="0" t="s">
        <v>474</v>
      </c>
      <c r="I32" s="0" t="s">
        <v>415</v>
      </c>
      <c r="J32" s="0" t="s">
        <v>468</v>
      </c>
      <c r="K32" s="0" t="s">
        <v>482</v>
      </c>
      <c r="L32" s="0" t="s">
        <v>487</v>
      </c>
    </row>
    <row customHeight="1" ht="10.5">
      <c r="A33" s="143"/>
      <c r="B33" s="21"/>
      <c r="C33" s="95"/>
      <c r="H33" s="0" t="s">
        <v>480</v>
      </c>
      <c r="I33" s="0" t="s">
        <v>476</v>
      </c>
      <c r="J33" s="0" t="s">
        <v>492</v>
      </c>
    </row>
    <row customHeight="1" ht="10.5">
      <c r="A34" s="21"/>
      <c r="B34" s="21"/>
      <c r="C34" s="145"/>
      <c r="H34" s="0" t="s">
        <v>486</v>
      </c>
      <c r="I34" s="0" t="s">
        <v>468</v>
      </c>
      <c r="J34" s="0" t="s">
        <v>476</v>
      </c>
      <c r="K34" s="0" t="s">
        <v>487</v>
      </c>
      <c r="L34" s="0" t="s">
        <v>492</v>
      </c>
    </row>
    <row customHeight="1" ht="10.5">
      <c r="B35" s="21"/>
      <c r="C35" s="95"/>
      <c r="H35" s="0" t="s">
        <v>490</v>
      </c>
      <c r="I35" s="0" t="s">
        <v>468</v>
      </c>
      <c r="J35" s="0" t="s">
        <v>476</v>
      </c>
      <c r="K35" s="0" t="s">
        <v>487</v>
      </c>
      <c r="L35" s="0" t="s">
        <v>492</v>
      </c>
    </row>
    <row customHeight="1" ht="10.5">
      <c r="B36" s="21"/>
      <c r="C36" s="95"/>
    </row>
    <row customHeight="1" ht="10.5">
      <c r="B37" s="21"/>
      <c r="C37" s="95"/>
    </row>
    <row customHeight="1" ht="10.5">
      <c r="B38" s="134" t="s">
        <v>524</v>
      </c>
      <c r="C38" s="95" t="s">
        <v>525</v>
      </c>
    </row>
    <row customHeight="1" ht="10.5">
      <c r="B39" s="21"/>
      <c r="C39" s="95"/>
    </row>
    <row customHeight="1" ht="10.5">
      <c r="B40" s="21"/>
      <c r="C40" s="95"/>
    </row>
    <row customHeight="1" ht="10.5">
      <c r="B41" s="21"/>
      <c r="C41" s="95"/>
    </row>
    <row customHeight="1" ht="10.5">
      <c r="B42" s="21"/>
      <c r="C42" s="95"/>
    </row>
    <row customHeight="1" ht="10.5"/>
    <row customHeight="1" ht="10.5">
      <c r="B44" s="21"/>
    </row>
    <row customHeight="1" ht="10.5">
      <c r="B45" s="21"/>
    </row>
    <row customHeight="1" ht="10.5">
      <c r="B46" s="21"/>
    </row>
    <row customHeight="1" ht="10.5">
      <c r="B47" s="21"/>
    </row>
    <row customHeight="1" ht="10.5"/>
    <row customHeight="1" ht="10.5"/>
    <row customHeight="1" ht="10.5"/>
    <row customHeight="1" ht="10.5"/>
    <row customHeight="1" ht="10.5"/>
    <row customHeight="1" ht="10.5"/>
    <row customHeight="1" ht="10.5"/>
    <row customHeight="1" ht="10.5"/>
    <row customHeight="1" ht="10.5"/>
  </sheetData>
  <sheetProtection formatColumns="0" formatRows="0" sort="0" autoFilter="0" insertRows="0" insertColumns="1" deleteRows="0" deleteColum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58</vt:i4>
      </vt:variant>
    </vt:vector>
  </HeadingPairs>
  <TitlesOfParts>
    <vt:vector size="59" baseType="lpstr">
      <vt:lpstr>Инструкция</vt:lpstr>
      <vt:lpstr>bid_category_c1</vt:lpstr>
      <vt:lpstr>city_type_list</vt:lpstr>
      <vt:lpstr>code</vt:lpstr>
      <vt:lpstr>COMS_ADD_HL_MARKER</vt:lpstr>
      <vt:lpstr>doc_list</vt:lpstr>
      <vt:lpstr>doc_type_list</vt:lpstr>
      <vt:lpstr>et_Comm</vt:lpstr>
      <vt:lpstr>et_List_08</vt:lpstr>
      <vt:lpstr>fil</vt:lpstr>
      <vt:lpstr>fil_flag</vt:lpstr>
      <vt:lpstr>fio_buh</vt:lpstr>
      <vt:lpstr>fio_dolj_lico</vt:lpstr>
      <vt:lpstr>fio_ruk</vt:lpstr>
      <vt:lpstr>FIRST_PERIOD_IN_LT</vt:lpstr>
      <vt:lpstr>god</vt:lpstr>
      <vt:lpstr>god_first</vt:lpstr>
      <vt:lpstr>inn</vt:lpstr>
      <vt:lpstr>kat_nad_list</vt:lpstr>
      <vt:lpstr>kpp</vt:lpstr>
      <vt:lpstr>LINK_DOC_MASK</vt:lpstr>
      <vt:lpstr>LIST_WS_vis_flags</vt:lpstr>
      <vt:lpstr>logical</vt:lpstr>
      <vt:lpstr>mail_dolj_lico</vt:lpstr>
      <vt:lpstr>metod_list</vt:lpstr>
      <vt:lpstr>month_list</vt:lpstr>
      <vt:lpstr>napr_list</vt:lpstr>
      <vt:lpstr>napr_list_1</vt:lpstr>
      <vt:lpstr>napr_list_2</vt:lpstr>
      <vt:lpstr>napr_list_3</vt:lpstr>
      <vt:lpstr>object_type_list</vt:lpstr>
      <vt:lpstr>ogrn</vt:lpstr>
      <vt:lpstr>org</vt:lpstr>
      <vt:lpstr>org_id</vt:lpstr>
      <vt:lpstr>PERIOD_LENGTH</vt:lpstr>
      <vt:lpstr>pIns_List08_1</vt:lpstr>
      <vt:lpstr>pos_dolj_lico</vt:lpstr>
      <vt:lpstr>pos_ruk</vt:lpstr>
      <vt:lpstr>post_address</vt:lpstr>
      <vt:lpstr>quarter</vt:lpstr>
      <vt:lpstr>REESTR_ORG_RANGE</vt:lpstr>
      <vt:lpstr>reg_list</vt:lpstr>
      <vt:lpstr>REGION</vt:lpstr>
      <vt:lpstr>region_name</vt:lpstr>
      <vt:lpstr>regVersion</vt:lpstr>
      <vt:lpstr>s8_date_1</vt:lpstr>
      <vt:lpstr>s8_date_2</vt:lpstr>
      <vt:lpstr>s8_linkdocs_1</vt:lpstr>
      <vt:lpstr>s8_linkdocs_2</vt:lpstr>
      <vt:lpstr>status_list</vt:lpstr>
      <vt:lpstr>tel_buh</vt:lpstr>
      <vt:lpstr>tel_dolj_lico</vt:lpstr>
      <vt:lpstr>tel_ruk</vt:lpstr>
      <vt:lpstr>TemplateState</vt:lpstr>
      <vt:lpstr>ur_address</vt:lpstr>
      <vt:lpstr>vdet</vt:lpstr>
      <vt:lpstr>version</vt:lpstr>
      <vt:lpstr>year_first_list</vt:lpstr>
      <vt:lpstr>year_list</vt:lpstr>
    </vt:vector>
  </TitlesOfParts>
  <Company>РОИВ</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Предложения территориальной сетевой организации на установление платы за технологическое присоединение по стандартизированным ставкам</dc:title>
  <dc:subject>Предложения территориальной сетевой организации на установление платы за технологическое присоединение по стандартизированным ставкам</dc:subject>
  <dc:creator>--</dc:creator>
  <dc:description/>
  <cp:lastModifiedBy>Denis S</cp:lastModifiedBy>
  <cp:lastPrinted>2018-11-30T22:09:43Z</cp:lastPrinted>
  <dcterms:created xsi:type="dcterms:W3CDTF">2004-05-21T07:18:45Z</dcterms:created>
  <dcterms:modified xsi:type="dcterms:W3CDTF">2022-08-09T05:35:00Z</dcterms:modified>
</cp:coreProperties>
</file>

<file path=docProps/custom.xml><?xml version="1.0" encoding="utf-8"?>
<Properties xmlns="http://schemas.openxmlformats.org/officeDocument/2006/custom-properties" xmlns:vt="http://schemas.openxmlformats.org/officeDocument/2006/docPropsVTypes"/>
</file>